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.xml" ContentType="application/vnd.openxmlformats-officedocument.drawing+xml"/>
  <Override PartName="/xl/charts/chart20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2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2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2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3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3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32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36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csfa\11_22_Csillan\Kutatás\RID\"/>
    </mc:Choice>
  </mc:AlternateContent>
  <xr:revisionPtr revIDLastSave="0" documentId="8_{E43606FB-AC0B-44B8-921D-9DEDDDFF12F1}" xr6:coauthVersionLast="47" xr6:coauthVersionMax="47" xr10:uidLastSave="{00000000-0000-0000-0000-000000000000}"/>
  <bookViews>
    <workbookView xWindow="-108" yWindow="-108" windowWidth="23256" windowHeight="12576" activeTab="5" xr2:uid="{00000000-000D-0000-FFFF-FFFF00000000}"/>
  </bookViews>
  <sheets>
    <sheet name="Info" sheetId="14" r:id="rId1"/>
    <sheet name="RIVERINE" sheetId="10" r:id="rId2"/>
    <sheet name="Charts Riverine" sheetId="11" r:id="rId3"/>
    <sheet name="DIRECT" sheetId="9" r:id="rId4"/>
    <sheet name="Charts Direct HM" sheetId="13" r:id="rId5"/>
    <sheet name="Charts Direct nut" sheetId="1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0" l="1"/>
  <c r="E40" i="10"/>
  <c r="E39" i="10"/>
  <c r="E38" i="10"/>
  <c r="E37" i="10"/>
  <c r="E9" i="10" l="1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8" i="10"/>
</calcChain>
</file>

<file path=xl/sharedStrings.xml><?xml version="1.0" encoding="utf-8"?>
<sst xmlns="http://schemas.openxmlformats.org/spreadsheetml/2006/main" count="182" uniqueCount="50">
  <si>
    <t>Country:</t>
  </si>
  <si>
    <t>Norway</t>
  </si>
  <si>
    <t>First year:</t>
  </si>
  <si>
    <t>Last year:</t>
  </si>
  <si>
    <t>Table:</t>
  </si>
  <si>
    <t>Area ID</t>
  </si>
  <si>
    <t>Area</t>
  </si>
  <si>
    <t>Year</t>
  </si>
  <si>
    <t>Cadmium</t>
  </si>
  <si>
    <t>[t/a]</t>
  </si>
  <si>
    <t>Lead</t>
  </si>
  <si>
    <t>Mercury</t>
  </si>
  <si>
    <t>Copper</t>
  </si>
  <si>
    <t>Zinc</t>
  </si>
  <si>
    <t>PCBs</t>
  </si>
  <si>
    <t>[kg/a]</t>
  </si>
  <si>
    <t>Ammonium</t>
  </si>
  <si>
    <t>[kt/a]</t>
  </si>
  <si>
    <t>Nitrate</t>
  </si>
  <si>
    <t>PO4-P</t>
  </si>
  <si>
    <t>N-Total</t>
  </si>
  <si>
    <t>P-Total</t>
  </si>
  <si>
    <t>SPM</t>
  </si>
  <si>
    <t>Arsenic</t>
  </si>
  <si>
    <t>Total Cr</t>
  </si>
  <si>
    <t>Nickel</t>
  </si>
  <si>
    <t>TOC</t>
  </si>
  <si>
    <t>Norway Total</t>
  </si>
  <si>
    <t>5e</t>
  </si>
  <si>
    <t>g-HCH</t>
  </si>
  <si>
    <t>6c Total riverine loads</t>
  </si>
  <si>
    <r>
      <t xml:space="preserve">All values are </t>
    </r>
    <r>
      <rPr>
        <sz val="11"/>
        <color rgb="FFFF0000"/>
        <rFont val="Calibri"/>
        <family val="2"/>
        <scheme val="minor"/>
      </rPr>
      <t>mean loads</t>
    </r>
  </si>
  <si>
    <t>[1000m³/d]</t>
  </si>
  <si>
    <t>RIVERINE INPUTS: All charts are for Total Norway-data, based on mean loads</t>
  </si>
  <si>
    <t>DIRECTE INPUTS: All charts are for Total Norway-data, based on mean loads</t>
  </si>
  <si>
    <t xml:space="preserve">This datafile has been created from the OSPAR RID database. </t>
  </si>
  <si>
    <t xml:space="preserve">Explanation: </t>
  </si>
  <si>
    <t>Riverine</t>
  </si>
  <si>
    <t>Riverine dicharges: Tabel 6c for North Sea, only mean values</t>
  </si>
  <si>
    <t>Charts_Riverine</t>
  </si>
  <si>
    <t>Charts for the above spread sheet</t>
  </si>
  <si>
    <t xml:space="preserve">DIRECT </t>
  </si>
  <si>
    <t>Direct discharges: Table 5e for North Sea, only mean values</t>
  </si>
  <si>
    <t>Charts_Direct</t>
  </si>
  <si>
    <t>data tables</t>
  </si>
  <si>
    <t>5a-6c</t>
  </si>
  <si>
    <t xml:space="preserve">Complete data tables </t>
  </si>
  <si>
    <t xml:space="preserve">IMPORTANT: </t>
  </si>
  <si>
    <t xml:space="preserve">If rereporting is necessary, contact us and we will provide you with templates. These must be followed and NO changes must be made. </t>
  </si>
  <si>
    <t>RunOff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</si>
</sst>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00"/>
    <numFmt numFmtId="166" formatCode="0.0000000"/>
    <numFmt numFmtId="167" formatCode="0.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46">
    <xf numFmtId="0" fontId="0" fillId="0" borderId="0" xfId="0"/>
    <xf numFmtId="0" fontId="0" fillId="0" borderId="1" xfId="0" applyBorder="1"/>
    <xf numFmtId="0" fontId="7" fillId="0" borderId="0" xfId="0" applyFont="1"/>
    <xf numFmtId="0" fontId="10" fillId="0" borderId="0" xfId="1" applyFont="1"/>
    <xf numFmtId="0" fontId="9" fillId="0" borderId="0" xfId="1"/>
    <xf numFmtId="0" fontId="8" fillId="0" borderId="0" xfId="1" applyFont="1"/>
    <xf numFmtId="0" fontId="9" fillId="0" borderId="1" xfId="1" applyBorder="1"/>
    <xf numFmtId="0" fontId="9" fillId="2" borderId="1" xfId="1" applyFill="1" applyBorder="1"/>
    <xf numFmtId="0" fontId="11" fillId="0" borderId="0" xfId="1" applyFont="1"/>
    <xf numFmtId="0" fontId="12" fillId="0" borderId="0" xfId="1" applyFont="1"/>
    <xf numFmtId="0" fontId="5" fillId="0" borderId="0" xfId="2"/>
    <xf numFmtId="164" fontId="0" fillId="0" borderId="0" xfId="0" applyNumberFormat="1"/>
    <xf numFmtId="165" fontId="0" fillId="0" borderId="0" xfId="0" applyNumberFormat="1"/>
    <xf numFmtId="0" fontId="4" fillId="0" borderId="0" xfId="3"/>
    <xf numFmtId="166" fontId="0" fillId="0" borderId="0" xfId="0" applyNumberFormat="1"/>
    <xf numFmtId="2" fontId="5" fillId="0" borderId="1" xfId="2" applyNumberFormat="1" applyBorder="1"/>
    <xf numFmtId="2" fontId="0" fillId="0" borderId="1" xfId="0" applyNumberFormat="1" applyBorder="1"/>
    <xf numFmtId="2" fontId="4" fillId="0" borderId="2" xfId="0" applyNumberFormat="1" applyFont="1" applyBorder="1"/>
    <xf numFmtId="2" fontId="4" fillId="0" borderId="1" xfId="0" applyNumberFormat="1" applyFont="1" applyBorder="1"/>
    <xf numFmtId="2" fontId="3" fillId="0" borderId="0" xfId="4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3" fillId="0" borderId="0" xfId="4" applyAlignment="1">
      <alignment horizontal="center"/>
    </xf>
    <xf numFmtId="1" fontId="3" fillId="0" borderId="0" xfId="4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2" fontId="3" fillId="0" borderId="0" xfId="4" applyNumberForma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1" xfId="4" applyBorder="1"/>
    <xf numFmtId="1" fontId="2" fillId="0" borderId="1" xfId="5" applyNumberFormat="1" applyBorder="1" applyAlignment="1">
      <alignment horizontal="center" vertical="center"/>
    </xf>
    <xf numFmtId="2" fontId="2" fillId="0" borderId="1" xfId="5" applyNumberFormat="1" applyBorder="1" applyAlignment="1">
      <alignment horizontal="center" vertical="center"/>
    </xf>
    <xf numFmtId="0" fontId="4" fillId="0" borderId="0" xfId="3" applyAlignment="1">
      <alignment horizontal="center"/>
    </xf>
    <xf numFmtId="167" fontId="0" fillId="0" borderId="1" xfId="0" applyNumberFormat="1" applyBorder="1" applyAlignment="1">
      <alignment horizontal="center"/>
    </xf>
    <xf numFmtId="167" fontId="0" fillId="0" borderId="0" xfId="0" applyNumberFormat="1" applyAlignment="1">
      <alignment horizontal="center"/>
    </xf>
    <xf numFmtId="167" fontId="2" fillId="0" borderId="1" xfId="5" applyNumberFormat="1" applyBorder="1" applyAlignment="1">
      <alignment horizontal="center" vertical="center"/>
    </xf>
    <xf numFmtId="1" fontId="5" fillId="0" borderId="1" xfId="2" applyNumberFormat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2" fontId="5" fillId="0" borderId="1" xfId="2" applyNumberFormat="1" applyBorder="1" applyAlignment="1">
      <alignment horizontal="center"/>
    </xf>
    <xf numFmtId="2" fontId="4" fillId="0" borderId="1" xfId="2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2" fontId="3" fillId="0" borderId="1" xfId="4" applyNumberForma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" fillId="0" borderId="0" xfId="6"/>
    <xf numFmtId="0" fontId="1" fillId="0" borderId="0" xfId="6"/>
    <xf numFmtId="0" fontId="1" fillId="0" borderId="0" xfId="6"/>
    <xf numFmtId="0" fontId="1" fillId="0" borderId="0" xfId="6"/>
  </cellXfs>
  <cellStyles count="7">
    <cellStyle name="Normal" xfId="0" builtinId="0"/>
    <cellStyle name="Normal 2" xfId="1" xr:uid="{00000000-0005-0000-0000-000001000000}"/>
    <cellStyle name="Normal 3" xfId="2" xr:uid="{00000000-0005-0000-0000-000030000000}"/>
    <cellStyle name="Normal 4" xfId="3" xr:uid="{00000000-0005-0000-0000-000031000000}"/>
    <cellStyle name="Normal 5" xfId="4" xr:uid="{B71FC854-9B56-4DA6-8069-BEE8B547E59C}"/>
    <cellStyle name="Normal 6" xfId="5" xr:uid="{AC038B1C-ABA5-4EF4-AE70-7396400B5DE1}"/>
    <cellStyle name="Normal 7" xfId="6" xr:uid="{10E3246A-252A-4B55-A512-3A4355C889E5}"/>
  </cellStyles>
  <dxfs count="0"/>
  <tableStyles count="0" defaultTableStyle="TableStyleMedium2" defaultPivotStyle="PivotStyleLight16"/>
  <colors>
    <mruColors>
      <color rgb="FF00FFCC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Runoff</a:t>
            </a:r>
            <a:endParaRPr lang="hu-HU" sz="1000"/>
          </a:p>
        </c:rich>
      </c:tx>
      <c:layout>
        <c:manualLayout>
          <c:xMode val="edge"/>
          <c:yMode val="edge"/>
          <c:x val="0.44351301875093091"/>
          <c:y val="3.922178169892485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587465788080994"/>
          <c:y val="0.11327238945886635"/>
          <c:w val="0.82356970147030717"/>
          <c:h val="0.71280743436380067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RIVERINE!$D$6:$D$7</c:f>
              <c:strCache>
                <c:ptCount val="2"/>
                <c:pt idx="0">
                  <c:v>RunOff</c:v>
                </c:pt>
                <c:pt idx="1">
                  <c:v>[1000m³/d]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RIVERINE!$E$8:$E$45</c:f>
              <c:numCache>
                <c:formatCode>0.00</c:formatCode>
                <c:ptCount val="38"/>
                <c:pt idx="0">
                  <c:v>1168.4840761193</c:v>
                </c:pt>
                <c:pt idx="1">
                  <c:v>941.17911936397195</c:v>
                </c:pt>
                <c:pt idx="2">
                  <c:v>1146.9080379795901</c:v>
                </c:pt>
                <c:pt idx="3">
                  <c:v>1037.80392427332</c:v>
                </c:pt>
                <c:pt idx="4">
                  <c:v>988.52197565557503</c:v>
                </c:pt>
                <c:pt idx="5">
                  <c:v>1124.6998000880201</c:v>
                </c:pt>
                <c:pt idx="6">
                  <c:v>820.10017872236097</c:v>
                </c:pt>
                <c:pt idx="7">
                  <c:v>1142.7649351037501</c:v>
                </c:pt>
                <c:pt idx="8">
                  <c:v>1033.1918358134001</c:v>
                </c:pt>
                <c:pt idx="9">
                  <c:v>1038.40089853887</c:v>
                </c:pt>
                <c:pt idx="10">
                  <c:v>1199.05717636493</c:v>
                </c:pt>
                <c:pt idx="11">
                  <c:v>908.74870282557401</c:v>
                </c:pt>
                <c:pt idx="12">
                  <c:v>949.30095989707399</c:v>
                </c:pt>
                <c:pt idx="13">
                  <c:v>951.76095215797511</c:v>
                </c:pt>
                <c:pt idx="14">
                  <c:v>987.79928470583593</c:v>
                </c:pt>
                <c:pt idx="15">
                  <c:v>1129.32903999065</c:v>
                </c:pt>
                <c:pt idx="16">
                  <c:v>958.79521799905297</c:v>
                </c:pt>
                <c:pt idx="17">
                  <c:v>1127.03350377332</c:v>
                </c:pt>
                <c:pt idx="18">
                  <c:v>1042.01075819119</c:v>
                </c:pt>
                <c:pt idx="19">
                  <c:v>956.97314897645606</c:v>
                </c:pt>
                <c:pt idx="20">
                  <c:v>780.35095886060697</c:v>
                </c:pt>
                <c:pt idx="21">
                  <c:v>1117.8463857639999</c:v>
                </c:pt>
                <c:pt idx="22">
                  <c:v>1007.16213599717</c:v>
                </c:pt>
                <c:pt idx="23">
                  <c:v>957.60406202743206</c:v>
                </c:pt>
                <c:pt idx="24">
                  <c:v>997.722391488894</c:v>
                </c:pt>
                <c:pt idx="25">
                  <c:v>1174.2468023715699</c:v>
                </c:pt>
                <c:pt idx="26">
                  <c:v>932.46322127157998</c:v>
                </c:pt>
                <c:pt idx="27">
                  <c:v>1145.16161089857</c:v>
                </c:pt>
                <c:pt idx="28">
                  <c:v>1030.971743342966</c:v>
                </c:pt>
                <c:pt idx="29">
                  <c:v>1009.013006952513</c:v>
                </c:pt>
                <c:pt idx="30">
                  <c:v>1068.0715618475001</c:v>
                </c:pt>
                <c:pt idx="31">
                  <c:v>745.55723999999998</c:v>
                </c:pt>
                <c:pt idx="32">
                  <c:v>920.96094441670994</c:v>
                </c:pt>
                <c:pt idx="33">
                  <c:v>845.69299999999998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F9-4655-BA08-A1A091FE5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564256"/>
        <c:axId val="380194448"/>
      </c:scatterChart>
      <c:valAx>
        <c:axId val="443564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380194448"/>
        <c:crosses val="autoZero"/>
        <c:crossBetween val="midCat"/>
        <c:majorUnit val="2"/>
        <c:minorUnit val="1"/>
      </c:valAx>
      <c:valAx>
        <c:axId val="38019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(10</a:t>
                </a:r>
                <a:r>
                  <a:rPr lang="hu-HU" sz="1100" baseline="30000"/>
                  <a:t>6</a:t>
                </a:r>
                <a:r>
                  <a:rPr lang="hu-HU" sz="1100"/>
                  <a:t> m</a:t>
                </a:r>
                <a:r>
                  <a:rPr lang="hu-HU" sz="1100" baseline="30000"/>
                  <a:t>3</a:t>
                </a:r>
                <a:r>
                  <a:rPr lang="hu-HU" sz="1100"/>
                  <a:t> / day)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9.884460016004893E-3"/>
              <c:y val="0.2713986150469949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356425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N-Total</a:t>
            </a:r>
          </a:p>
        </c:rich>
      </c:tx>
      <c:layout>
        <c:manualLayout>
          <c:xMode val="edge"/>
          <c:yMode val="edge"/>
          <c:x val="0.43066536483442164"/>
          <c:y val="9.39348181438927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590234402854992"/>
          <c:y val="0.12428225787108071"/>
          <c:w val="0.83354222659492483"/>
          <c:h val="0.69963674664077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RIVERINE!$P$6</c:f>
              <c:strCache>
                <c:ptCount val="1"/>
                <c:pt idx="0">
                  <c:v>N-Total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rgbClr val="FF0000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RIVERINE!$P$8:$P$45</c:f>
              <c:numCache>
                <c:formatCode>0.00</c:formatCode>
                <c:ptCount val="38"/>
                <c:pt idx="0">
                  <c:v>106.95216201725199</c:v>
                </c:pt>
                <c:pt idx="1">
                  <c:v>85.735083077951202</c:v>
                </c:pt>
                <c:pt idx="2">
                  <c:v>101.903995018755</c:v>
                </c:pt>
                <c:pt idx="3">
                  <c:v>87.253506402443506</c:v>
                </c:pt>
                <c:pt idx="4">
                  <c:v>88.195353969872102</c:v>
                </c:pt>
                <c:pt idx="5">
                  <c:v>96.804822967075793</c:v>
                </c:pt>
                <c:pt idx="6">
                  <c:v>71.361317096754902</c:v>
                </c:pt>
                <c:pt idx="7">
                  <c:v>95.125661073420602</c:v>
                </c:pt>
                <c:pt idx="8">
                  <c:v>93.593557411848593</c:v>
                </c:pt>
                <c:pt idx="9">
                  <c:v>90.588621417177507</c:v>
                </c:pt>
                <c:pt idx="10">
                  <c:v>104.50083600498699</c:v>
                </c:pt>
                <c:pt idx="11">
                  <c:v>89.320156916667202</c:v>
                </c:pt>
                <c:pt idx="12">
                  <c:v>87.346445134790898</c:v>
                </c:pt>
                <c:pt idx="13">
                  <c:v>86.706000761550897</c:v>
                </c:pt>
                <c:pt idx="14">
                  <c:v>97.101550623498895</c:v>
                </c:pt>
                <c:pt idx="15">
                  <c:v>103.621928834412</c:v>
                </c:pt>
                <c:pt idx="16">
                  <c:v>104.99962960482399</c:v>
                </c:pt>
                <c:pt idx="17">
                  <c:v>106.620514048353</c:v>
                </c:pt>
                <c:pt idx="18">
                  <c:v>102.452226694807</c:v>
                </c:pt>
                <c:pt idx="19">
                  <c:v>81.135556812585904</c:v>
                </c:pt>
                <c:pt idx="20">
                  <c:v>80.635314882501206</c:v>
                </c:pt>
                <c:pt idx="21">
                  <c:v>111.22558430034</c:v>
                </c:pt>
                <c:pt idx="22">
                  <c:v>100.866718356232</c:v>
                </c:pt>
                <c:pt idx="23">
                  <c:v>95.049836532759201</c:v>
                </c:pt>
                <c:pt idx="24">
                  <c:v>97.675703644164102</c:v>
                </c:pt>
                <c:pt idx="25">
                  <c:v>110.699440723051</c:v>
                </c:pt>
                <c:pt idx="26">
                  <c:v>89.987294718421097</c:v>
                </c:pt>
                <c:pt idx="27">
                  <c:v>99.1241072732997</c:v>
                </c:pt>
                <c:pt idx="28">
                  <c:v>92.894370012156045</c:v>
                </c:pt>
                <c:pt idx="29">
                  <c:v>95.818281610206469</c:v>
                </c:pt>
                <c:pt idx="30">
                  <c:v>102.45092822707601</c:v>
                </c:pt>
                <c:pt idx="31">
                  <c:v>81.755603781915511</c:v>
                </c:pt>
                <c:pt idx="32">
                  <c:v>82.808045966027194</c:v>
                </c:pt>
                <c:pt idx="33" formatCode="General">
                  <c:v>111.429545222527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AA-4B53-AD94-2EEBC2F74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51216"/>
        <c:axId val="445051776"/>
      </c:scatterChart>
      <c:valAx>
        <c:axId val="4450512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776"/>
        <c:crosses val="autoZero"/>
        <c:crossBetween val="midCat"/>
        <c:majorUnit val="2"/>
        <c:minorUnit val="1"/>
      </c:valAx>
      <c:valAx>
        <c:axId val="44505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 (ktons/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7.5364988755356917E-3"/>
              <c:y val="0.2864057267535263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21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P-Total</a:t>
            </a:r>
          </a:p>
        </c:rich>
      </c:tx>
      <c:layout>
        <c:manualLayout>
          <c:xMode val="edge"/>
          <c:yMode val="edge"/>
          <c:x val="0.43066536483442164"/>
          <c:y val="9.39348181438927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590234402854992"/>
          <c:y val="0.12428225787108071"/>
          <c:w val="0.83354222659492483"/>
          <c:h val="0.69963674664077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RIVERINE!$Q$6</c:f>
              <c:strCache>
                <c:ptCount val="1"/>
                <c:pt idx="0">
                  <c:v>P-Total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rgbClr val="FF0000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RIVERINE!$Q$8:$Q$45</c:f>
              <c:numCache>
                <c:formatCode>0.00</c:formatCode>
                <c:ptCount val="38"/>
                <c:pt idx="0">
                  <c:v>2.8116888484593701</c:v>
                </c:pt>
                <c:pt idx="1">
                  <c:v>2.0115068663850999</c:v>
                </c:pt>
                <c:pt idx="2">
                  <c:v>2.31328094597428</c:v>
                </c:pt>
                <c:pt idx="3">
                  <c:v>2.0192633493361098</c:v>
                </c:pt>
                <c:pt idx="4">
                  <c:v>1.81421449205235</c:v>
                </c:pt>
                <c:pt idx="5">
                  <c:v>2.4731522785567202</c:v>
                </c:pt>
                <c:pt idx="6">
                  <c:v>1.7413578680870501</c:v>
                </c:pt>
                <c:pt idx="7">
                  <c:v>2.2114296390491002</c:v>
                </c:pt>
                <c:pt idx="8">
                  <c:v>2.0351624970759898</c:v>
                </c:pt>
                <c:pt idx="9">
                  <c:v>2.03803410087363</c:v>
                </c:pt>
                <c:pt idx="10">
                  <c:v>2.3871383811623201</c:v>
                </c:pt>
                <c:pt idx="11">
                  <c:v>1.98936218329688</c:v>
                </c:pt>
                <c:pt idx="12">
                  <c:v>1.9546791674916999</c:v>
                </c:pt>
                <c:pt idx="13">
                  <c:v>1.88830260422267</c:v>
                </c:pt>
                <c:pt idx="14">
                  <c:v>2.0899547964563099</c:v>
                </c:pt>
                <c:pt idx="15">
                  <c:v>2.32441727272486</c:v>
                </c:pt>
                <c:pt idx="16">
                  <c:v>2.3830566517884302</c:v>
                </c:pt>
                <c:pt idx="17">
                  <c:v>2.3630535273794702</c:v>
                </c:pt>
                <c:pt idx="18">
                  <c:v>2.4039140938027499</c:v>
                </c:pt>
                <c:pt idx="19">
                  <c:v>1.6908449572467801</c:v>
                </c:pt>
                <c:pt idx="20">
                  <c:v>2.10799399238517</c:v>
                </c:pt>
                <c:pt idx="21">
                  <c:v>2.9670630579211101</c:v>
                </c:pt>
                <c:pt idx="22">
                  <c:v>2.6798766636379701</c:v>
                </c:pt>
                <c:pt idx="23">
                  <c:v>2.6673534139958801</c:v>
                </c:pt>
                <c:pt idx="24">
                  <c:v>2.2876945698624001</c:v>
                </c:pt>
                <c:pt idx="25">
                  <c:v>2.4390795309594901</c:v>
                </c:pt>
                <c:pt idx="26">
                  <c:v>2.1159610723250202</c:v>
                </c:pt>
                <c:pt idx="27">
                  <c:v>2.2625085381565002</c:v>
                </c:pt>
                <c:pt idx="28">
                  <c:v>1.99440162435172</c:v>
                </c:pt>
                <c:pt idx="29">
                  <c:v>2.2349835715133848</c:v>
                </c:pt>
                <c:pt idx="30">
                  <c:v>2.6158298852473001</c:v>
                </c:pt>
                <c:pt idx="31">
                  <c:v>2.0882301875824352</c:v>
                </c:pt>
                <c:pt idx="32">
                  <c:v>1.9837919127121499</c:v>
                </c:pt>
                <c:pt idx="33" formatCode="General">
                  <c:v>3.22656182302332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94-4499-B6B0-562D226986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51216"/>
        <c:axId val="445051776"/>
      </c:scatterChart>
      <c:valAx>
        <c:axId val="4450512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776"/>
        <c:crosses val="autoZero"/>
        <c:crossBetween val="midCat"/>
        <c:majorUnit val="2"/>
        <c:minorUnit val="1"/>
      </c:valAx>
      <c:valAx>
        <c:axId val="44505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 (ktons/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7.5364988755356917E-3"/>
              <c:y val="0.2864057267535263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21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SPM</a:t>
            </a:r>
          </a:p>
        </c:rich>
      </c:tx>
      <c:layout>
        <c:manualLayout>
          <c:xMode val="edge"/>
          <c:yMode val="edge"/>
          <c:x val="0.43066536483442164"/>
          <c:y val="9.39348181438927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590234402854992"/>
          <c:y val="0.12428225787108071"/>
          <c:w val="0.83354222659492483"/>
          <c:h val="0.69963674664077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RIVERINE!$R$6</c:f>
              <c:strCache>
                <c:ptCount val="1"/>
                <c:pt idx="0">
                  <c:v>SPM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rgbClr val="FF0000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RIVERINE!$R$8:$R$45</c:f>
              <c:numCache>
                <c:formatCode>0.00</c:formatCode>
                <c:ptCount val="38"/>
                <c:pt idx="0">
                  <c:v>639.48897044431499</c:v>
                </c:pt>
                <c:pt idx="1">
                  <c:v>396.12282641412202</c:v>
                </c:pt>
                <c:pt idx="2">
                  <c:v>923.938511546614</c:v>
                </c:pt>
                <c:pt idx="3">
                  <c:v>544.52504184789495</c:v>
                </c:pt>
                <c:pt idx="4">
                  <c:v>468.47976098336102</c:v>
                </c:pt>
                <c:pt idx="5">
                  <c:v>927.95244557650506</c:v>
                </c:pt>
                <c:pt idx="6">
                  <c:v>600.30765184411996</c:v>
                </c:pt>
                <c:pt idx="7">
                  <c:v>736.96828528626304</c:v>
                </c:pt>
                <c:pt idx="8">
                  <c:v>458.96426543417101</c:v>
                </c:pt>
                <c:pt idx="9">
                  <c:v>827.91636860459801</c:v>
                </c:pt>
                <c:pt idx="10">
                  <c:v>1147.4015142257399</c:v>
                </c:pt>
                <c:pt idx="11">
                  <c:v>522.274372114416</c:v>
                </c:pt>
                <c:pt idx="12">
                  <c:v>586.94894598582005</c:v>
                </c:pt>
                <c:pt idx="13">
                  <c:v>536.00237089529105</c:v>
                </c:pt>
                <c:pt idx="14">
                  <c:v>625.69394761321701</c:v>
                </c:pt>
                <c:pt idx="15">
                  <c:v>773.36466083438097</c:v>
                </c:pt>
                <c:pt idx="16">
                  <c:v>782.76007990507901</c:v>
                </c:pt>
                <c:pt idx="17">
                  <c:v>903.982165937574</c:v>
                </c:pt>
                <c:pt idx="18">
                  <c:v>934.19387991565304</c:v>
                </c:pt>
                <c:pt idx="19">
                  <c:v>565.72215412791502</c:v>
                </c:pt>
                <c:pt idx="20">
                  <c:v>732.75495934001401</c:v>
                </c:pt>
                <c:pt idx="21">
                  <c:v>1141.4700464774701</c:v>
                </c:pt>
                <c:pt idx="22">
                  <c:v>921.78225353324501</c:v>
                </c:pt>
                <c:pt idx="23">
                  <c:v>1028.0751914028499</c:v>
                </c:pt>
                <c:pt idx="24">
                  <c:v>767.88702253663496</c:v>
                </c:pt>
                <c:pt idx="25">
                  <c:v>718.79155696050998</c:v>
                </c:pt>
                <c:pt idx="26">
                  <c:v>741.47413484131096</c:v>
                </c:pt>
                <c:pt idx="27">
                  <c:v>586.42109442245703</c:v>
                </c:pt>
                <c:pt idx="28">
                  <c:v>508.82360686528898</c:v>
                </c:pt>
                <c:pt idx="29">
                  <c:v>606.51000832304442</c:v>
                </c:pt>
                <c:pt idx="30">
                  <c:v>849.38638406691496</c:v>
                </c:pt>
                <c:pt idx="31">
                  <c:v>1015.015694066964</c:v>
                </c:pt>
                <c:pt idx="32">
                  <c:v>837.24656875810103</c:v>
                </c:pt>
                <c:pt idx="33" formatCode="General">
                  <c:v>1336.8311058065599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29-43DA-BD6E-A2F93C525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51216"/>
        <c:axId val="445051776"/>
      </c:scatterChart>
      <c:valAx>
        <c:axId val="4450512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776"/>
        <c:crosses val="autoZero"/>
        <c:crossBetween val="midCat"/>
        <c:majorUnit val="2"/>
        <c:minorUnit val="1"/>
      </c:valAx>
      <c:valAx>
        <c:axId val="44505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 (ktons/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7.5364988755356917E-3"/>
              <c:y val="0.2864057267535263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21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TOC</a:t>
            </a:r>
          </a:p>
        </c:rich>
      </c:tx>
      <c:layout>
        <c:manualLayout>
          <c:xMode val="edge"/>
          <c:yMode val="edge"/>
          <c:x val="0.43066536483442164"/>
          <c:y val="9.39348181438927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7383105359568254"/>
          <c:y val="0.12428225787108071"/>
          <c:w val="0.79561354313703359"/>
          <c:h val="0.69963674664077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RIVERINE!$V$6</c:f>
              <c:strCache>
                <c:ptCount val="1"/>
                <c:pt idx="0">
                  <c:v>TOC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rgbClr val="FF0000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RIVERINE!$V$8:$V$45</c:f>
              <c:numCache>
                <c:formatCode>0.00</c:formatCode>
                <c:ptCount val="38"/>
                <c:pt idx="0">
                  <c:v>489626.65809855203</c:v>
                </c:pt>
                <c:pt idx="1">
                  <c:v>385213.99161751702</c:v>
                </c:pt>
                <c:pt idx="2">
                  <c:v>492432.53716090001</c:v>
                </c:pt>
                <c:pt idx="3">
                  <c:v>456839.00474860403</c:v>
                </c:pt>
                <c:pt idx="4">
                  <c:v>454308.41365230799</c:v>
                </c:pt>
                <c:pt idx="5">
                  <c:v>498469.63835778402</c:v>
                </c:pt>
                <c:pt idx="6">
                  <c:v>384756.96042647201</c:v>
                </c:pt>
                <c:pt idx="7">
                  <c:v>515455.835121857</c:v>
                </c:pt>
                <c:pt idx="8">
                  <c:v>522384.25580249599</c:v>
                </c:pt>
                <c:pt idx="9">
                  <c:v>523632.99776489101</c:v>
                </c:pt>
                <c:pt idx="10">
                  <c:v>595547.63656294695</c:v>
                </c:pt>
                <c:pt idx="11">
                  <c:v>547770.16827163496</c:v>
                </c:pt>
                <c:pt idx="12">
                  <c:v>480798.91913813498</c:v>
                </c:pt>
                <c:pt idx="13">
                  <c:v>487458.48629901197</c:v>
                </c:pt>
                <c:pt idx="14">
                  <c:v>502196.18536846701</c:v>
                </c:pt>
                <c:pt idx="15">
                  <c:v>495953.98162543401</c:v>
                </c:pt>
                <c:pt idx="16">
                  <c:v>544828.25072806003</c:v>
                </c:pt>
                <c:pt idx="17">
                  <c:v>537972.71594250097</c:v>
                </c:pt>
                <c:pt idx="18">
                  <c:v>537074.03480791894</c:v>
                </c:pt>
                <c:pt idx="19">
                  <c:v>514317.82082887698</c:v>
                </c:pt>
                <c:pt idx="20">
                  <c:v>466035.50322843</c:v>
                </c:pt>
                <c:pt idx="21">
                  <c:v>669146.95317782206</c:v>
                </c:pt>
                <c:pt idx="22">
                  <c:v>547209.83178353205</c:v>
                </c:pt>
                <c:pt idx="23">
                  <c:v>492392.78277124802</c:v>
                </c:pt>
                <c:pt idx="24">
                  <c:v>554756.88285338995</c:v>
                </c:pt>
                <c:pt idx="25">
                  <c:v>609825.61368703796</c:v>
                </c:pt>
                <c:pt idx="26">
                  <c:v>504635.07952202403</c:v>
                </c:pt>
                <c:pt idx="27">
                  <c:v>585707.09906024497</c:v>
                </c:pt>
                <c:pt idx="28">
                  <c:v>497748.54090604099</c:v>
                </c:pt>
                <c:pt idx="29">
                  <c:v>566545.07617578236</c:v>
                </c:pt>
                <c:pt idx="30">
                  <c:v>667431.08747277898</c:v>
                </c:pt>
                <c:pt idx="31">
                  <c:v>467259.33628067671</c:v>
                </c:pt>
                <c:pt idx="32">
                  <c:v>484771.85936821898</c:v>
                </c:pt>
                <c:pt idx="33" formatCode="General">
                  <c:v>1193889.7187803399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C3-4753-A0B3-710CC3E484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51216"/>
        <c:axId val="445051776"/>
      </c:scatterChart>
      <c:valAx>
        <c:axId val="4450512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776"/>
        <c:crosses val="autoZero"/>
        <c:crossBetween val="midCat"/>
        <c:majorUnit val="2"/>
        <c:minorUnit val="1"/>
      </c:valAx>
      <c:valAx>
        <c:axId val="44505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 (tons/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1702756696659257E-3"/>
              <c:y val="0.286405900244579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21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PCBs</a:t>
            </a:r>
          </a:p>
        </c:rich>
      </c:tx>
      <c:layout>
        <c:manualLayout>
          <c:xMode val="edge"/>
          <c:yMode val="edge"/>
          <c:x val="0.43066536483442164"/>
          <c:y val="9.39348181438927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590234402854992"/>
          <c:y val="0.12428225787108071"/>
          <c:w val="0.83354222659492483"/>
          <c:h val="0.69963674664077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RIVERINE!$K$6</c:f>
              <c:strCache>
                <c:ptCount val="1"/>
                <c:pt idx="0">
                  <c:v>PCBs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rgbClr val="FF0000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RIVERINE!$K$8:$K$45</c:f>
              <c:numCache>
                <c:formatCode>0.00</c:formatCode>
                <c:ptCount val="38"/>
                <c:pt idx="0">
                  <c:v>181.94689237882599</c:v>
                </c:pt>
                <c:pt idx="1">
                  <c:v>10.319409026257</c:v>
                </c:pt>
                <c:pt idx="2">
                  <c:v>10.265322357689699</c:v>
                </c:pt>
                <c:pt idx="3">
                  <c:v>6.8968131872610403</c:v>
                </c:pt>
                <c:pt idx="4">
                  <c:v>42.069445307903102</c:v>
                </c:pt>
                <c:pt idx="5">
                  <c:v>7.1692791885303997</c:v>
                </c:pt>
                <c:pt idx="6">
                  <c:v>4.86972204617107</c:v>
                </c:pt>
                <c:pt idx="7">
                  <c:v>6.2065608751016903</c:v>
                </c:pt>
                <c:pt idx="8">
                  <c:v>7.1910931569374696</c:v>
                </c:pt>
                <c:pt idx="9">
                  <c:v>133.883539226305</c:v>
                </c:pt>
                <c:pt idx="10">
                  <c:v>178.731212456229</c:v>
                </c:pt>
                <c:pt idx="11">
                  <c:v>143.32079426064701</c:v>
                </c:pt>
                <c:pt idx="12">
                  <c:v>120.260620195724</c:v>
                </c:pt>
                <c:pt idx="13">
                  <c:v>108.648728858455</c:v>
                </c:pt>
                <c:pt idx="14">
                  <c:v>39.8947858753071</c:v>
                </c:pt>
                <c:pt idx="15">
                  <c:v>37.235205066225099</c:v>
                </c:pt>
                <c:pt idx="16">
                  <c:v>83.212652289097605</c:v>
                </c:pt>
                <c:pt idx="17">
                  <c:v>47.063418694144097</c:v>
                </c:pt>
                <c:pt idx="18">
                  <c:v>54.990770450694399</c:v>
                </c:pt>
                <c:pt idx="19">
                  <c:v>46.094228739558503</c:v>
                </c:pt>
                <c:pt idx="20">
                  <c:v>42.768900241143498</c:v>
                </c:pt>
                <c:pt idx="21">
                  <c:v>63.1510264843062</c:v>
                </c:pt>
                <c:pt idx="22">
                  <c:v>47.103630606030201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5D-46A0-8C54-EA0C9B14E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51216"/>
        <c:axId val="445051776"/>
      </c:scatterChart>
      <c:valAx>
        <c:axId val="445051216"/>
        <c:scaling>
          <c:orientation val="minMax"/>
          <c:max val="2020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776"/>
        <c:crosses val="autoZero"/>
        <c:crossBetween val="midCat"/>
        <c:majorUnit val="2"/>
        <c:minorUnit val="1"/>
      </c:valAx>
      <c:valAx>
        <c:axId val="44505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 (kg/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1702756696659257E-3"/>
              <c:y val="0.286405900244579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21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g-HCH</a:t>
            </a:r>
          </a:p>
        </c:rich>
      </c:tx>
      <c:layout>
        <c:manualLayout>
          <c:xMode val="edge"/>
          <c:yMode val="edge"/>
          <c:x val="0.43066536483442164"/>
          <c:y val="9.39348181438927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590234402854992"/>
          <c:y val="0.12428225787108071"/>
          <c:w val="0.83354222659492483"/>
          <c:h val="0.69963674664077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RIVERINE!$L$6</c:f>
              <c:strCache>
                <c:ptCount val="1"/>
                <c:pt idx="0">
                  <c:v>g-HCH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rgbClr val="FF0000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RIVERINE!$L$8:$L$45</c:f>
              <c:numCache>
                <c:formatCode>0.00</c:formatCode>
                <c:ptCount val="38"/>
                <c:pt idx="0">
                  <c:v>153.11487785299201</c:v>
                </c:pt>
                <c:pt idx="1">
                  <c:v>32.918722716119497</c:v>
                </c:pt>
                <c:pt idx="2">
                  <c:v>38.040136267080499</c:v>
                </c:pt>
                <c:pt idx="3">
                  <c:v>42.421350625306196</c:v>
                </c:pt>
                <c:pt idx="4">
                  <c:v>35.772525770207601</c:v>
                </c:pt>
                <c:pt idx="5">
                  <c:v>48.884620563179801</c:v>
                </c:pt>
                <c:pt idx="6">
                  <c:v>31.6921362036368</c:v>
                </c:pt>
                <c:pt idx="7">
                  <c:v>25.592946613143901</c:v>
                </c:pt>
                <c:pt idx="8">
                  <c:v>29.449747758165099</c:v>
                </c:pt>
                <c:pt idx="9">
                  <c:v>33.8739677936574</c:v>
                </c:pt>
                <c:pt idx="10">
                  <c:v>35.199807681446899</c:v>
                </c:pt>
                <c:pt idx="11">
                  <c:v>28.4655740325313</c:v>
                </c:pt>
                <c:pt idx="12">
                  <c:v>25.052039182263002</c:v>
                </c:pt>
                <c:pt idx="13">
                  <c:v>26.9415710310384</c:v>
                </c:pt>
                <c:pt idx="14">
                  <c:v>11.1218387782313</c:v>
                </c:pt>
                <c:pt idx="15">
                  <c:v>8.6196080067001706</c:v>
                </c:pt>
                <c:pt idx="16">
                  <c:v>8.5461390481032193</c:v>
                </c:pt>
                <c:pt idx="17">
                  <c:v>7.3947433317685096</c:v>
                </c:pt>
                <c:pt idx="18">
                  <c:v>8.4692204067506207</c:v>
                </c:pt>
                <c:pt idx="19">
                  <c:v>6.58184021617312</c:v>
                </c:pt>
                <c:pt idx="20">
                  <c:v>6.1098428915919296</c:v>
                </c:pt>
                <c:pt idx="21">
                  <c:v>8.1044900381049896</c:v>
                </c:pt>
                <c:pt idx="22">
                  <c:v>7.0547908108572397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6D-4165-9E1F-8E070A3D7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51216"/>
        <c:axId val="445051776"/>
      </c:scatterChart>
      <c:valAx>
        <c:axId val="445051216"/>
        <c:scaling>
          <c:orientation val="minMax"/>
          <c:max val="2020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776"/>
        <c:crosses val="autoZero"/>
        <c:crossBetween val="midCat"/>
        <c:majorUnit val="2"/>
        <c:minorUnit val="1"/>
      </c:valAx>
      <c:valAx>
        <c:axId val="44505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 (kg/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1702756696659257E-3"/>
              <c:y val="0.286405900244579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21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Arsenic</a:t>
            </a:r>
          </a:p>
        </c:rich>
      </c:tx>
      <c:layout>
        <c:manualLayout>
          <c:xMode val="edge"/>
          <c:yMode val="edge"/>
          <c:x val="0.43066536483442164"/>
          <c:y val="9.39348181438927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590234402854992"/>
          <c:y val="0.12428225787108071"/>
          <c:w val="0.83354222659492483"/>
          <c:h val="0.69963674664077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RIVERINE!$S$6</c:f>
              <c:strCache>
                <c:ptCount val="1"/>
                <c:pt idx="0">
                  <c:v>Arsenic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rgbClr val="FF0000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RIVERINE!$S$8:$S$45</c:f>
              <c:numCache>
                <c:formatCode>0.00</c:formatCode>
                <c:ptCount val="38"/>
                <c:pt idx="0">
                  <c:v>33.612929801453298</c:v>
                </c:pt>
                <c:pt idx="1">
                  <c:v>29.211981448745401</c:v>
                </c:pt>
                <c:pt idx="2">
                  <c:v>30.5861664356974</c:v>
                </c:pt>
                <c:pt idx="3">
                  <c:v>30.521969542638299</c:v>
                </c:pt>
                <c:pt idx="4">
                  <c:v>30.7293209131259</c:v>
                </c:pt>
                <c:pt idx="5">
                  <c:v>40.645046722799499</c:v>
                </c:pt>
                <c:pt idx="6">
                  <c:v>24.0981771255049</c:v>
                </c:pt>
                <c:pt idx="7">
                  <c:v>29.859389192441</c:v>
                </c:pt>
                <c:pt idx="8">
                  <c:v>32.897028167866999</c:v>
                </c:pt>
                <c:pt idx="9">
                  <c:v>31.655710147600399</c:v>
                </c:pt>
                <c:pt idx="10">
                  <c:v>29.4331023118438</c:v>
                </c:pt>
                <c:pt idx="11">
                  <c:v>22.235865440516601</c:v>
                </c:pt>
                <c:pt idx="12">
                  <c:v>21.4299551766047</c:v>
                </c:pt>
                <c:pt idx="13">
                  <c:v>17.950371038998</c:v>
                </c:pt>
                <c:pt idx="14">
                  <c:v>28.7614800434561</c:v>
                </c:pt>
                <c:pt idx="15">
                  <c:v>25.509264166647299</c:v>
                </c:pt>
                <c:pt idx="16">
                  <c:v>27.189782761916899</c:v>
                </c:pt>
                <c:pt idx="17">
                  <c:v>25.124348372032699</c:v>
                </c:pt>
                <c:pt idx="18">
                  <c:v>26.102454045681402</c:v>
                </c:pt>
                <c:pt idx="19">
                  <c:v>24.584842449788301</c:v>
                </c:pt>
                <c:pt idx="20">
                  <c:v>21.756506391766401</c:v>
                </c:pt>
                <c:pt idx="21">
                  <c:v>29.9706916962744</c:v>
                </c:pt>
                <c:pt idx="22">
                  <c:v>25.080687353682901</c:v>
                </c:pt>
                <c:pt idx="23">
                  <c:v>26.264330867392101</c:v>
                </c:pt>
                <c:pt idx="24">
                  <c:v>25.786695809869101</c:v>
                </c:pt>
                <c:pt idx="25">
                  <c:v>30.346560333406298</c:v>
                </c:pt>
                <c:pt idx="26">
                  <c:v>21.2335868418429</c:v>
                </c:pt>
                <c:pt idx="27">
                  <c:v>23.754667218980799</c:v>
                </c:pt>
                <c:pt idx="28">
                  <c:v>23.404245515541</c:v>
                </c:pt>
                <c:pt idx="29">
                  <c:v>22.836076763789041</c:v>
                </c:pt>
                <c:pt idx="30">
                  <c:v>28.764319516850801</c:v>
                </c:pt>
                <c:pt idx="31">
                  <c:v>21.442191166773881</c:v>
                </c:pt>
                <c:pt idx="32">
                  <c:v>18.289488995090199</c:v>
                </c:pt>
                <c:pt idx="33" formatCode="General">
                  <c:v>24.375830955309901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FB-4F17-9046-733098D19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51216"/>
        <c:axId val="445051776"/>
      </c:scatterChart>
      <c:valAx>
        <c:axId val="4450512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776"/>
        <c:crosses val="autoZero"/>
        <c:crossBetween val="midCat"/>
        <c:majorUnit val="2"/>
        <c:minorUnit val="1"/>
      </c:valAx>
      <c:valAx>
        <c:axId val="44505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 (tons/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1702756696659257E-3"/>
              <c:y val="0.286405900244579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21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Total Cr</a:t>
            </a:r>
          </a:p>
        </c:rich>
      </c:tx>
      <c:layout>
        <c:manualLayout>
          <c:xMode val="edge"/>
          <c:yMode val="edge"/>
          <c:x val="0.43066536483442164"/>
          <c:y val="9.39348181438927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590234402854992"/>
          <c:y val="0.12428225787108071"/>
          <c:w val="0.83354222659492483"/>
          <c:h val="0.69963674664077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RIVERINE!$T$6</c:f>
              <c:strCache>
                <c:ptCount val="1"/>
                <c:pt idx="0">
                  <c:v>Total Cr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rgbClr val="FF0000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RIVERINE!$T$8:$T$45</c:f>
              <c:numCache>
                <c:formatCode>0.00</c:formatCode>
                <c:ptCount val="38"/>
                <c:pt idx="0">
                  <c:v>126.812058941917</c:v>
                </c:pt>
                <c:pt idx="1">
                  <c:v>96.155865746893397</c:v>
                </c:pt>
                <c:pt idx="2">
                  <c:v>236.523138265478</c:v>
                </c:pt>
                <c:pt idx="3">
                  <c:v>149.80213449579901</c:v>
                </c:pt>
                <c:pt idx="4">
                  <c:v>171.566969592357</c:v>
                </c:pt>
                <c:pt idx="5">
                  <c:v>147.681403791712</c:v>
                </c:pt>
                <c:pt idx="6">
                  <c:v>72.3648748530549</c:v>
                </c:pt>
                <c:pt idx="7">
                  <c:v>88.742466445336603</c:v>
                </c:pt>
                <c:pt idx="8">
                  <c:v>457.84962565725903</c:v>
                </c:pt>
                <c:pt idx="9">
                  <c:v>67.689261008171101</c:v>
                </c:pt>
                <c:pt idx="10">
                  <c:v>71.191603573050401</c:v>
                </c:pt>
                <c:pt idx="11">
                  <c:v>35.680850645122398</c:v>
                </c:pt>
                <c:pt idx="12">
                  <c:v>30.7211881748546</c:v>
                </c:pt>
                <c:pt idx="13">
                  <c:v>30.105238645054701</c:v>
                </c:pt>
                <c:pt idx="14">
                  <c:v>57.228539824516197</c:v>
                </c:pt>
                <c:pt idx="15">
                  <c:v>59.657025985235897</c:v>
                </c:pt>
                <c:pt idx="16">
                  <c:v>61.022397395707699</c:v>
                </c:pt>
                <c:pt idx="17">
                  <c:v>62.960271291610901</c:v>
                </c:pt>
                <c:pt idx="18">
                  <c:v>60.311856258759803</c:v>
                </c:pt>
                <c:pt idx="19">
                  <c:v>51.893837824113199</c:v>
                </c:pt>
                <c:pt idx="20">
                  <c:v>51.7068785247329</c:v>
                </c:pt>
                <c:pt idx="21">
                  <c:v>85.920549390212102</c:v>
                </c:pt>
                <c:pt idx="22">
                  <c:v>66.2437385706057</c:v>
                </c:pt>
                <c:pt idx="23">
                  <c:v>76.097324507006306</c:v>
                </c:pt>
                <c:pt idx="24">
                  <c:v>67.461364100736304</c:v>
                </c:pt>
                <c:pt idx="25">
                  <c:v>52.497003665845703</c:v>
                </c:pt>
                <c:pt idx="26">
                  <c:v>32.785893798061302</c:v>
                </c:pt>
                <c:pt idx="27">
                  <c:v>30.952901075144499</c:v>
                </c:pt>
                <c:pt idx="28">
                  <c:v>29.898174581901301</c:v>
                </c:pt>
                <c:pt idx="29">
                  <c:v>32.993032861116077</c:v>
                </c:pt>
                <c:pt idx="30">
                  <c:v>42.3368315921606</c:v>
                </c:pt>
                <c:pt idx="31">
                  <c:v>43.909882828447252</c:v>
                </c:pt>
                <c:pt idx="32">
                  <c:v>33.452447353360299</c:v>
                </c:pt>
                <c:pt idx="33" formatCode="General">
                  <c:v>40.717067881057901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BA-4D3A-AFFA-D5D26A0AD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51216"/>
        <c:axId val="445051776"/>
      </c:scatterChart>
      <c:valAx>
        <c:axId val="4450512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776"/>
        <c:crosses val="autoZero"/>
        <c:crossBetween val="midCat"/>
        <c:majorUnit val="2"/>
        <c:minorUnit val="1"/>
      </c:valAx>
      <c:valAx>
        <c:axId val="44505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 (tons/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1702756696659257E-3"/>
              <c:y val="0.286405900244579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21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Nickel</a:t>
            </a:r>
          </a:p>
        </c:rich>
      </c:tx>
      <c:layout>
        <c:manualLayout>
          <c:xMode val="edge"/>
          <c:yMode val="edge"/>
          <c:x val="0.43066536483442164"/>
          <c:y val="9.39348181438927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590234402854992"/>
          <c:y val="0.12428225787108071"/>
          <c:w val="0.83354222659492483"/>
          <c:h val="0.69963674664077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RIVERINE!$U$6</c:f>
              <c:strCache>
                <c:ptCount val="1"/>
                <c:pt idx="0">
                  <c:v>Nickel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rgbClr val="FF0000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RIVERINE!$U$8:$U$45</c:f>
              <c:numCache>
                <c:formatCode>0.00</c:formatCode>
                <c:ptCount val="38"/>
                <c:pt idx="0">
                  <c:v>139.139131109955</c:v>
                </c:pt>
                <c:pt idx="1">
                  <c:v>116.300832573725</c:v>
                </c:pt>
                <c:pt idx="2">
                  <c:v>157.39769099916799</c:v>
                </c:pt>
                <c:pt idx="3">
                  <c:v>128.722133710262</c:v>
                </c:pt>
                <c:pt idx="4">
                  <c:v>118.307237988994</c:v>
                </c:pt>
                <c:pt idx="5">
                  <c:v>163.11702347794801</c:v>
                </c:pt>
                <c:pt idx="6">
                  <c:v>130.111900634216</c:v>
                </c:pt>
                <c:pt idx="7">
                  <c:v>131.655341360867</c:v>
                </c:pt>
                <c:pt idx="8">
                  <c:v>293.55462212035297</c:v>
                </c:pt>
                <c:pt idx="9">
                  <c:v>192.59920692439599</c:v>
                </c:pt>
                <c:pt idx="10">
                  <c:v>155.140570171322</c:v>
                </c:pt>
                <c:pt idx="11">
                  <c:v>94.316763439981401</c:v>
                </c:pt>
                <c:pt idx="12">
                  <c:v>112.55633562312499</c:v>
                </c:pt>
                <c:pt idx="13">
                  <c:v>77.558810160857107</c:v>
                </c:pt>
                <c:pt idx="14">
                  <c:v>158.46364238194701</c:v>
                </c:pt>
                <c:pt idx="15">
                  <c:v>142.23993632976999</c:v>
                </c:pt>
                <c:pt idx="16">
                  <c:v>231.15315347521599</c:v>
                </c:pt>
                <c:pt idx="17">
                  <c:v>169.54372762570699</c:v>
                </c:pt>
                <c:pt idx="18">
                  <c:v>115.920630570672</c:v>
                </c:pt>
                <c:pt idx="19">
                  <c:v>94.758181994393894</c:v>
                </c:pt>
                <c:pt idx="20">
                  <c:v>122.95905210551901</c:v>
                </c:pt>
                <c:pt idx="21">
                  <c:v>140.678309515856</c:v>
                </c:pt>
                <c:pt idx="22">
                  <c:v>113.833977013847</c:v>
                </c:pt>
                <c:pt idx="23">
                  <c:v>132.84123689668201</c:v>
                </c:pt>
                <c:pt idx="24">
                  <c:v>120.29957773488</c:v>
                </c:pt>
                <c:pt idx="25">
                  <c:v>191.99725552535401</c:v>
                </c:pt>
                <c:pt idx="26">
                  <c:v>229.879872528161</c:v>
                </c:pt>
                <c:pt idx="27">
                  <c:v>138.376317392121</c:v>
                </c:pt>
                <c:pt idx="28">
                  <c:v>190.50500948895899</c:v>
                </c:pt>
                <c:pt idx="29">
                  <c:v>179.130164378053</c:v>
                </c:pt>
                <c:pt idx="30">
                  <c:v>126.085564417919</c:v>
                </c:pt>
                <c:pt idx="31">
                  <c:v>103.9197957064099</c:v>
                </c:pt>
                <c:pt idx="32">
                  <c:v>96.4267028254244</c:v>
                </c:pt>
                <c:pt idx="33" formatCode="General">
                  <c:v>114.72465198302601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32-4662-BFB3-5F76A33CB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51216"/>
        <c:axId val="445051776"/>
      </c:scatterChart>
      <c:valAx>
        <c:axId val="4450512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776"/>
        <c:crosses val="autoZero"/>
        <c:crossBetween val="midCat"/>
        <c:majorUnit val="2"/>
        <c:minorUnit val="1"/>
      </c:valAx>
      <c:valAx>
        <c:axId val="44505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 (tons/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1702756696659257E-3"/>
              <c:y val="0.286405900244579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21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Runoff</a:t>
            </a:r>
            <a:endParaRPr lang="hu-HU" sz="1000"/>
          </a:p>
        </c:rich>
      </c:tx>
      <c:layout>
        <c:manualLayout>
          <c:xMode val="edge"/>
          <c:yMode val="edge"/>
          <c:x val="0.44351301875093091"/>
          <c:y val="3.922178169892485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587465788080994"/>
          <c:y val="0.11327238945886635"/>
          <c:w val="0.82356970147030717"/>
          <c:h val="0.71280743436380067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RIVERINE!$D$6:$D$7</c:f>
              <c:strCache>
                <c:ptCount val="2"/>
                <c:pt idx="0">
                  <c:v>RunOff</c:v>
                </c:pt>
                <c:pt idx="1">
                  <c:v>[1000m³/d]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RIVERINE!$E$8:$E$45</c:f>
              <c:numCache>
                <c:formatCode>0.00</c:formatCode>
                <c:ptCount val="38"/>
                <c:pt idx="0">
                  <c:v>1168.4840761193</c:v>
                </c:pt>
                <c:pt idx="1">
                  <c:v>941.17911936397195</c:v>
                </c:pt>
                <c:pt idx="2">
                  <c:v>1146.9080379795901</c:v>
                </c:pt>
                <c:pt idx="3">
                  <c:v>1037.80392427332</c:v>
                </c:pt>
                <c:pt idx="4">
                  <c:v>988.52197565557503</c:v>
                </c:pt>
                <c:pt idx="5">
                  <c:v>1124.6998000880201</c:v>
                </c:pt>
                <c:pt idx="6">
                  <c:v>820.10017872236097</c:v>
                </c:pt>
                <c:pt idx="7">
                  <c:v>1142.7649351037501</c:v>
                </c:pt>
                <c:pt idx="8">
                  <c:v>1033.1918358134001</c:v>
                </c:pt>
                <c:pt idx="9">
                  <c:v>1038.40089853887</c:v>
                </c:pt>
                <c:pt idx="10">
                  <c:v>1199.05717636493</c:v>
                </c:pt>
                <c:pt idx="11">
                  <c:v>908.74870282557401</c:v>
                </c:pt>
                <c:pt idx="12">
                  <c:v>949.30095989707399</c:v>
                </c:pt>
                <c:pt idx="13">
                  <c:v>951.76095215797511</c:v>
                </c:pt>
                <c:pt idx="14">
                  <c:v>987.79928470583593</c:v>
                </c:pt>
                <c:pt idx="15">
                  <c:v>1129.32903999065</c:v>
                </c:pt>
                <c:pt idx="16">
                  <c:v>958.79521799905297</c:v>
                </c:pt>
                <c:pt idx="17">
                  <c:v>1127.03350377332</c:v>
                </c:pt>
                <c:pt idx="18">
                  <c:v>1042.01075819119</c:v>
                </c:pt>
                <c:pt idx="19">
                  <c:v>956.97314897645606</c:v>
                </c:pt>
                <c:pt idx="20">
                  <c:v>780.35095886060697</c:v>
                </c:pt>
                <c:pt idx="21">
                  <c:v>1117.8463857639999</c:v>
                </c:pt>
                <c:pt idx="22">
                  <c:v>1007.16213599717</c:v>
                </c:pt>
                <c:pt idx="23">
                  <c:v>957.60406202743206</c:v>
                </c:pt>
                <c:pt idx="24">
                  <c:v>997.722391488894</c:v>
                </c:pt>
                <c:pt idx="25">
                  <c:v>1174.2468023715699</c:v>
                </c:pt>
                <c:pt idx="26">
                  <c:v>932.46322127157998</c:v>
                </c:pt>
                <c:pt idx="27">
                  <c:v>1145.16161089857</c:v>
                </c:pt>
                <c:pt idx="28">
                  <c:v>1030.971743342966</c:v>
                </c:pt>
                <c:pt idx="29">
                  <c:v>1009.013006952513</c:v>
                </c:pt>
                <c:pt idx="30">
                  <c:v>1068.0715618475001</c:v>
                </c:pt>
                <c:pt idx="31">
                  <c:v>745.55723999999998</c:v>
                </c:pt>
                <c:pt idx="32">
                  <c:v>920.96094441670994</c:v>
                </c:pt>
                <c:pt idx="33">
                  <c:v>845.69299999999998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38-45B7-B1E4-209F96A70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564256"/>
        <c:axId val="380194448"/>
      </c:scatterChart>
      <c:valAx>
        <c:axId val="443564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380194448"/>
        <c:crosses val="autoZero"/>
        <c:crossBetween val="midCat"/>
        <c:majorUnit val="2"/>
        <c:minorUnit val="1"/>
      </c:valAx>
      <c:valAx>
        <c:axId val="38019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(10</a:t>
                </a:r>
                <a:r>
                  <a:rPr lang="hu-HU" sz="1100" baseline="30000"/>
                  <a:t>6</a:t>
                </a:r>
                <a:r>
                  <a:rPr lang="hu-HU" sz="1100"/>
                  <a:t> m</a:t>
                </a:r>
                <a:r>
                  <a:rPr lang="hu-HU" sz="1100" baseline="30000"/>
                  <a:t>3</a:t>
                </a:r>
                <a:r>
                  <a:rPr lang="hu-HU" sz="1100"/>
                  <a:t> / day)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9.884460016004893E-3"/>
              <c:y val="0.2713986150469949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356425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Cadmium </a:t>
            </a:r>
          </a:p>
        </c:rich>
      </c:tx>
      <c:layout>
        <c:manualLayout>
          <c:xMode val="edge"/>
          <c:yMode val="edge"/>
          <c:x val="0.43066536483442164"/>
          <c:y val="9.39348181438927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590234402854992"/>
          <c:y val="0.12428225787108071"/>
          <c:w val="0.83354222659492483"/>
          <c:h val="0.69963674664077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RIVERINE!$F$6:$F$7</c:f>
              <c:strCache>
                <c:ptCount val="2"/>
                <c:pt idx="0">
                  <c:v>Cadmium</c:v>
                </c:pt>
                <c:pt idx="1">
                  <c:v>[t/a]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rgbClr val="FF0000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RIVERINE!$F$8:$F$45</c:f>
              <c:numCache>
                <c:formatCode>0.00</c:formatCode>
                <c:ptCount val="38"/>
                <c:pt idx="0">
                  <c:v>18.172640856203898</c:v>
                </c:pt>
                <c:pt idx="1">
                  <c:v>7.77409586386021</c:v>
                </c:pt>
                <c:pt idx="2">
                  <c:v>7.6339669024717702</c:v>
                </c:pt>
                <c:pt idx="3">
                  <c:v>6.4048881203305701</c:v>
                </c:pt>
                <c:pt idx="4">
                  <c:v>7.9293229294105601</c:v>
                </c:pt>
                <c:pt idx="5">
                  <c:v>6.8482481580592696</c:v>
                </c:pt>
                <c:pt idx="6">
                  <c:v>5.0487240124189503</c:v>
                </c:pt>
                <c:pt idx="7">
                  <c:v>4.09067059904761</c:v>
                </c:pt>
                <c:pt idx="8">
                  <c:v>6.5705127172836901</c:v>
                </c:pt>
                <c:pt idx="9">
                  <c:v>3.22596983332327</c:v>
                </c:pt>
                <c:pt idx="10">
                  <c:v>3.39182747731375</c:v>
                </c:pt>
                <c:pt idx="11">
                  <c:v>2.1181847798932401</c:v>
                </c:pt>
                <c:pt idx="12">
                  <c:v>2.4394183477546698</c:v>
                </c:pt>
                <c:pt idx="13">
                  <c:v>1.81920491890549</c:v>
                </c:pt>
                <c:pt idx="14">
                  <c:v>2.6422222761891199</c:v>
                </c:pt>
                <c:pt idx="15">
                  <c:v>2.2499127958221501</c:v>
                </c:pt>
                <c:pt idx="16">
                  <c:v>2.4030305205384699</c:v>
                </c:pt>
                <c:pt idx="17">
                  <c:v>2.39479893506117</c:v>
                </c:pt>
                <c:pt idx="18">
                  <c:v>2.5431009582764199</c:v>
                </c:pt>
                <c:pt idx="19">
                  <c:v>2.1765324719371502</c:v>
                </c:pt>
                <c:pt idx="20">
                  <c:v>1.8789290670484999</c:v>
                </c:pt>
                <c:pt idx="21">
                  <c:v>2.7879845667755698</c:v>
                </c:pt>
                <c:pt idx="22">
                  <c:v>2.2432075612422699</c:v>
                </c:pt>
                <c:pt idx="23">
                  <c:v>2.0219855618046298</c:v>
                </c:pt>
                <c:pt idx="24">
                  <c:v>2.5657707019811302</c:v>
                </c:pt>
                <c:pt idx="25">
                  <c:v>2.17257095557876</c:v>
                </c:pt>
                <c:pt idx="26">
                  <c:v>1.7508194377147099</c:v>
                </c:pt>
                <c:pt idx="27">
                  <c:v>1.6302107554955101</c:v>
                </c:pt>
                <c:pt idx="28">
                  <c:v>1.69078047974631</c:v>
                </c:pt>
                <c:pt idx="29">
                  <c:v>1.7892533658016661</c:v>
                </c:pt>
                <c:pt idx="30">
                  <c:v>1.8616561404288801</c:v>
                </c:pt>
                <c:pt idx="31">
                  <c:v>1.3423478107695499</c:v>
                </c:pt>
                <c:pt idx="32">
                  <c:v>1.14497169246528</c:v>
                </c:pt>
                <c:pt idx="33" formatCode="General">
                  <c:v>1.61948740160445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F6-47B5-B677-B9F70D288B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51216"/>
        <c:axId val="445051776"/>
      </c:scatterChart>
      <c:valAx>
        <c:axId val="4450512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776"/>
        <c:crosses val="autoZero"/>
        <c:crossBetween val="midCat"/>
        <c:majorUnit val="2"/>
        <c:minorUnit val="1"/>
      </c:valAx>
      <c:valAx>
        <c:axId val="44505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 (tons/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1702756696659257E-3"/>
              <c:y val="0.286405900244579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21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b="1"/>
              <a:t>Runoff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6"/>
          <c:y val="0.17171296296296296"/>
          <c:w val="0.7978635170603674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DIRECT!$D$6:$D$7</c:f>
              <c:strCache>
                <c:ptCount val="2"/>
                <c:pt idx="0">
                  <c:v>RunOff</c:v>
                </c:pt>
                <c:pt idx="1">
                  <c:v>[1000m³/d]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DIRECT!$C$8:$C$45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DIRECT!$D$8:$D$404</c:f>
              <c:numCache>
                <c:formatCode>0</c:formatCode>
                <c:ptCount val="397"/>
                <c:pt idx="0">
                  <c:v>1168484.0761193</c:v>
                </c:pt>
                <c:pt idx="1">
                  <c:v>941179.11936397199</c:v>
                </c:pt>
                <c:pt idx="2">
                  <c:v>1146908.03797959</c:v>
                </c:pt>
                <c:pt idx="3">
                  <c:v>1037803.92427332</c:v>
                </c:pt>
                <c:pt idx="4">
                  <c:v>988521.97565557505</c:v>
                </c:pt>
                <c:pt idx="5">
                  <c:v>1124699.80008802</c:v>
                </c:pt>
                <c:pt idx="6">
                  <c:v>820100.17872236099</c:v>
                </c:pt>
                <c:pt idx="7">
                  <c:v>1142764.9351037501</c:v>
                </c:pt>
                <c:pt idx="8">
                  <c:v>1033191.8358134</c:v>
                </c:pt>
                <c:pt idx="9">
                  <c:v>1038400.89853887</c:v>
                </c:pt>
                <c:pt idx="10">
                  <c:v>1199057.1763649301</c:v>
                </c:pt>
                <c:pt idx="11">
                  <c:v>908748.70282557397</c:v>
                </c:pt>
                <c:pt idx="12">
                  <c:v>949300.95989707403</c:v>
                </c:pt>
                <c:pt idx="13">
                  <c:v>951760.95215797506</c:v>
                </c:pt>
                <c:pt idx="14">
                  <c:v>987799.28470583598</c:v>
                </c:pt>
                <c:pt idx="15">
                  <c:v>1129329.03999065</c:v>
                </c:pt>
                <c:pt idx="16">
                  <c:v>958795.21799905295</c:v>
                </c:pt>
                <c:pt idx="17">
                  <c:v>1127033.50377332</c:v>
                </c:pt>
                <c:pt idx="18">
                  <c:v>1042010.75819119</c:v>
                </c:pt>
                <c:pt idx="19">
                  <c:v>956973.14897645602</c:v>
                </c:pt>
                <c:pt idx="20">
                  <c:v>780350.958860607</c:v>
                </c:pt>
                <c:pt idx="21">
                  <c:v>1117846.385764</c:v>
                </c:pt>
                <c:pt idx="22">
                  <c:v>1007162.13599717</c:v>
                </c:pt>
                <c:pt idx="23">
                  <c:v>957604.06202743202</c:v>
                </c:pt>
                <c:pt idx="24">
                  <c:v>997722.39148889401</c:v>
                </c:pt>
                <c:pt idx="25">
                  <c:v>1174246.8023715699</c:v>
                </c:pt>
                <c:pt idx="26">
                  <c:v>932463.22127157997</c:v>
                </c:pt>
                <c:pt idx="27">
                  <c:v>1145161.6108985699</c:v>
                </c:pt>
                <c:pt idx="28">
                  <c:v>1030971.74334297</c:v>
                </c:pt>
                <c:pt idx="29">
                  <c:v>1009013.006952513</c:v>
                </c:pt>
                <c:pt idx="30">
                  <c:v>1068071.5618475</c:v>
                </c:pt>
                <c:pt idx="31">
                  <c:v>745557.24</c:v>
                </c:pt>
                <c:pt idx="32">
                  <c:v>920960.94441670994</c:v>
                </c:pt>
                <c:pt idx="33" formatCode="General">
                  <c:v>845693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82-4B02-8E97-34C1DA562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636512"/>
        <c:axId val="535636904"/>
      </c:scatterChart>
      <c:valAx>
        <c:axId val="53563651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5636904"/>
        <c:crosses val="autoZero"/>
        <c:crossBetween val="midCat"/>
        <c:majorUnit val="5"/>
        <c:minorUnit val="1"/>
      </c:valAx>
      <c:valAx>
        <c:axId val="53563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Runoff (1000 m3 / day)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5636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Cadmium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DIRECT!$E$6:$E$7</c:f>
              <c:strCache>
                <c:ptCount val="2"/>
                <c:pt idx="0">
                  <c:v>Cadmium</c:v>
                </c:pt>
                <c:pt idx="1">
                  <c:v>[t/a]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DIRECT!$E$8:$E$45</c:f>
              <c:numCache>
                <c:formatCode>0.00</c:formatCode>
                <c:ptCount val="38"/>
                <c:pt idx="0">
                  <c:v>1.91255661643952</c:v>
                </c:pt>
                <c:pt idx="1">
                  <c:v>2.0234568664395201</c:v>
                </c:pt>
                <c:pt idx="2">
                  <c:v>1.8471889282796501</c:v>
                </c:pt>
                <c:pt idx="3">
                  <c:v>1.17367029494631</c:v>
                </c:pt>
                <c:pt idx="4">
                  <c:v>1.0914222557320299</c:v>
                </c:pt>
                <c:pt idx="5">
                  <c:v>1.0814269466269799</c:v>
                </c:pt>
                <c:pt idx="6">
                  <c:v>1.0825984351984099</c:v>
                </c:pt>
                <c:pt idx="7">
                  <c:v>1.06518654859067</c:v>
                </c:pt>
                <c:pt idx="8">
                  <c:v>1.11228529018749</c:v>
                </c:pt>
                <c:pt idx="9">
                  <c:v>1.1791477204365099</c:v>
                </c:pt>
                <c:pt idx="10">
                  <c:v>1.5409130536504001</c:v>
                </c:pt>
                <c:pt idx="11">
                  <c:v>0.29557266368025797</c:v>
                </c:pt>
                <c:pt idx="12">
                  <c:v>0.22770930707678599</c:v>
                </c:pt>
                <c:pt idx="13">
                  <c:v>0.14538722710256399</c:v>
                </c:pt>
                <c:pt idx="14">
                  <c:v>0.166067227615385</c:v>
                </c:pt>
                <c:pt idx="15">
                  <c:v>0.26720313275000002</c:v>
                </c:pt>
                <c:pt idx="16">
                  <c:v>0.304244547305413</c:v>
                </c:pt>
                <c:pt idx="17">
                  <c:v>0.26129777280357103</c:v>
                </c:pt>
                <c:pt idx="18">
                  <c:v>0.19009583432611099</c:v>
                </c:pt>
                <c:pt idx="19">
                  <c:v>0.19313494018055599</c:v>
                </c:pt>
                <c:pt idx="20">
                  <c:v>0.16852174778611101</c:v>
                </c:pt>
                <c:pt idx="21">
                  <c:v>0.18434449999999999</c:v>
                </c:pt>
                <c:pt idx="22">
                  <c:v>0.17106650000000001</c:v>
                </c:pt>
                <c:pt idx="23">
                  <c:v>0.1048408</c:v>
                </c:pt>
                <c:pt idx="24">
                  <c:v>0.10975840000000001</c:v>
                </c:pt>
                <c:pt idx="25">
                  <c:v>0.125473</c:v>
                </c:pt>
                <c:pt idx="26">
                  <c:v>9.9504800000000004E-2</c:v>
                </c:pt>
                <c:pt idx="27">
                  <c:v>0.1057699</c:v>
                </c:pt>
                <c:pt idx="28">
                  <c:v>9.2534099999999994E-2</c:v>
                </c:pt>
                <c:pt idx="29">
                  <c:v>9.6669999999999992E-2</c:v>
                </c:pt>
                <c:pt idx="30">
                  <c:v>9.6484799999999996E-2</c:v>
                </c:pt>
                <c:pt idx="31">
                  <c:v>7.9075900000000005E-2</c:v>
                </c:pt>
                <c:pt idx="32">
                  <c:v>7.3656799999999994E-2</c:v>
                </c:pt>
                <c:pt idx="33" formatCode="General">
                  <c:v>7.9699999999999993E-2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7E1-41A8-B870-5CACC014F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5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Lead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DIRECT!$F$6</c:f>
              <c:strCache>
                <c:ptCount val="1"/>
                <c:pt idx="0">
                  <c:v>Lead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DIRECT!$F$8:$F$45</c:f>
              <c:numCache>
                <c:formatCode>0.00</c:formatCode>
                <c:ptCount val="38"/>
                <c:pt idx="0">
                  <c:v>11.406829352282299</c:v>
                </c:pt>
                <c:pt idx="1">
                  <c:v>4.9521938344251302</c:v>
                </c:pt>
                <c:pt idx="2">
                  <c:v>11.026687723611101</c:v>
                </c:pt>
                <c:pt idx="3">
                  <c:v>10.0926573013889</c:v>
                </c:pt>
                <c:pt idx="4">
                  <c:v>6.4605664074206404</c:v>
                </c:pt>
                <c:pt idx="5">
                  <c:v>7.8618242945634904</c:v>
                </c:pt>
                <c:pt idx="6">
                  <c:v>5.1166564498015896</c:v>
                </c:pt>
                <c:pt idx="7">
                  <c:v>5.9622926707063497</c:v>
                </c:pt>
                <c:pt idx="8">
                  <c:v>6.6966393827777804</c:v>
                </c:pt>
                <c:pt idx="9">
                  <c:v>8.8631418869206406</c:v>
                </c:pt>
                <c:pt idx="10">
                  <c:v>7.87105691297619</c:v>
                </c:pt>
                <c:pt idx="11">
                  <c:v>9.3541546607936503</c:v>
                </c:pt>
                <c:pt idx="12">
                  <c:v>6.2574699225274699</c:v>
                </c:pt>
                <c:pt idx="13">
                  <c:v>4.2992450735782999</c:v>
                </c:pt>
                <c:pt idx="14">
                  <c:v>5.7731449334070497</c:v>
                </c:pt>
                <c:pt idx="15">
                  <c:v>7.7211197521337001</c:v>
                </c:pt>
                <c:pt idx="16">
                  <c:v>3.84077535654452</c:v>
                </c:pt>
                <c:pt idx="17">
                  <c:v>4.1675513440140399</c:v>
                </c:pt>
                <c:pt idx="18">
                  <c:v>3.4575848163930201</c:v>
                </c:pt>
                <c:pt idx="19">
                  <c:v>3.5091088019793499</c:v>
                </c:pt>
                <c:pt idx="20">
                  <c:v>6.8954082333333302</c:v>
                </c:pt>
                <c:pt idx="21">
                  <c:v>5.539593</c:v>
                </c:pt>
                <c:pt idx="22">
                  <c:v>4.6767836000000003</c:v>
                </c:pt>
                <c:pt idx="23">
                  <c:v>1.4395662</c:v>
                </c:pt>
                <c:pt idx="24">
                  <c:v>1.6361625</c:v>
                </c:pt>
                <c:pt idx="25">
                  <c:v>1.449783</c:v>
                </c:pt>
                <c:pt idx="26">
                  <c:v>1.2045397</c:v>
                </c:pt>
                <c:pt idx="27">
                  <c:v>1.5033376000000001</c:v>
                </c:pt>
                <c:pt idx="28">
                  <c:v>1.3042617000000001</c:v>
                </c:pt>
                <c:pt idx="29">
                  <c:v>0.93763529999999995</c:v>
                </c:pt>
                <c:pt idx="30">
                  <c:v>1.1987755</c:v>
                </c:pt>
                <c:pt idx="31">
                  <c:v>1.1251770000000001</c:v>
                </c:pt>
                <c:pt idx="32">
                  <c:v>1.2249915</c:v>
                </c:pt>
                <c:pt idx="33" formatCode="General">
                  <c:v>0.78849999999999998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48F-4EE5-B4A2-3698BD888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5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Mercury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DIRECT!$G$6</c:f>
              <c:strCache>
                <c:ptCount val="1"/>
                <c:pt idx="0">
                  <c:v>Mercury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DIRECT!$C$8:$C$404</c:f>
              <c:numCache>
                <c:formatCode>General</c:formatCode>
                <c:ptCount val="39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DIRECT!$G$8:$G$45</c:f>
              <c:numCache>
                <c:formatCode>0.00</c:formatCode>
                <c:ptCount val="38"/>
                <c:pt idx="0">
                  <c:v>9.26216398809524E-2</c:v>
                </c:pt>
                <c:pt idx="1">
                  <c:v>8.3190511309523804E-2</c:v>
                </c:pt>
                <c:pt idx="2">
                  <c:v>9.7597080812324905E-2</c:v>
                </c:pt>
                <c:pt idx="3">
                  <c:v>3.9416061584415601E-2</c:v>
                </c:pt>
                <c:pt idx="4">
                  <c:v>4.1976426870129903E-2</c:v>
                </c:pt>
                <c:pt idx="5">
                  <c:v>3.6233024536796499E-2</c:v>
                </c:pt>
                <c:pt idx="6">
                  <c:v>3.2529058870129898E-2</c:v>
                </c:pt>
                <c:pt idx="7">
                  <c:v>4.2502413559523798E-2</c:v>
                </c:pt>
                <c:pt idx="8">
                  <c:v>2.8431752642857099E-2</c:v>
                </c:pt>
                <c:pt idx="9">
                  <c:v>3.8660316309523803E-2</c:v>
                </c:pt>
                <c:pt idx="10">
                  <c:v>5.1311995823412698E-2</c:v>
                </c:pt>
                <c:pt idx="11">
                  <c:v>2.6489332642857098E-2</c:v>
                </c:pt>
                <c:pt idx="12">
                  <c:v>2.7531020672618998E-2</c:v>
                </c:pt>
                <c:pt idx="13">
                  <c:v>2.9306353494047602E-2</c:v>
                </c:pt>
                <c:pt idx="14">
                  <c:v>0.127317182291667</c:v>
                </c:pt>
                <c:pt idx="15">
                  <c:v>0.149091152455952</c:v>
                </c:pt>
                <c:pt idx="16">
                  <c:v>9.2678102933301601E-2</c:v>
                </c:pt>
                <c:pt idx="17">
                  <c:v>3.8724018990032701E-2</c:v>
                </c:pt>
                <c:pt idx="18">
                  <c:v>2.9078074673389399E-2</c:v>
                </c:pt>
                <c:pt idx="19">
                  <c:v>2.0739545466825399E-2</c:v>
                </c:pt>
                <c:pt idx="20">
                  <c:v>1.9859354498039199E-2</c:v>
                </c:pt>
                <c:pt idx="21">
                  <c:v>1.5949100000000001E-2</c:v>
                </c:pt>
                <c:pt idx="22">
                  <c:v>1.74086E-2</c:v>
                </c:pt>
                <c:pt idx="23">
                  <c:v>1.7663499999999999E-2</c:v>
                </c:pt>
                <c:pt idx="24">
                  <c:v>1.77457E-2</c:v>
                </c:pt>
                <c:pt idx="25">
                  <c:v>2.1142000000000001E-2</c:v>
                </c:pt>
                <c:pt idx="26">
                  <c:v>1.3376900000000001E-2</c:v>
                </c:pt>
                <c:pt idx="27">
                  <c:v>1.92605E-2</c:v>
                </c:pt>
                <c:pt idx="28">
                  <c:v>2.0519530000000001E-2</c:v>
                </c:pt>
                <c:pt idx="29">
                  <c:v>9.2047999999999974E-3</c:v>
                </c:pt>
                <c:pt idx="30">
                  <c:v>1.34589999999999E-2</c:v>
                </c:pt>
                <c:pt idx="31">
                  <c:v>1.3824299999999901E-2</c:v>
                </c:pt>
                <c:pt idx="32">
                  <c:v>1.3492399999999899E-2</c:v>
                </c:pt>
                <c:pt idx="33" formatCode="General">
                  <c:v>1.1599999999999999E-2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5DE-436F-9AE2-D6313D8C8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5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Copper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DIRECT!$H$6</c:f>
              <c:strCache>
                <c:ptCount val="1"/>
                <c:pt idx="0">
                  <c:v>Copper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DIRECT!$H$8:$H$45</c:f>
              <c:numCache>
                <c:formatCode>0.00</c:formatCode>
                <c:ptCount val="38"/>
                <c:pt idx="0">
                  <c:v>186.30519346180401</c:v>
                </c:pt>
                <c:pt idx="1">
                  <c:v>146.95800867297601</c:v>
                </c:pt>
                <c:pt idx="2">
                  <c:v>126.995065433452</c:v>
                </c:pt>
                <c:pt idx="3">
                  <c:v>154.81234488230999</c:v>
                </c:pt>
                <c:pt idx="4">
                  <c:v>202.49690342075399</c:v>
                </c:pt>
                <c:pt idx="5">
                  <c:v>254.12235839818999</c:v>
                </c:pt>
                <c:pt idx="6">
                  <c:v>291.09149015908702</c:v>
                </c:pt>
                <c:pt idx="7">
                  <c:v>326.794830835254</c:v>
                </c:pt>
                <c:pt idx="8">
                  <c:v>365.00320949437298</c:v>
                </c:pt>
                <c:pt idx="9">
                  <c:v>360.51290743734899</c:v>
                </c:pt>
                <c:pt idx="10">
                  <c:v>402.35515870087301</c:v>
                </c:pt>
                <c:pt idx="11">
                  <c:v>374.77277161594401</c:v>
                </c:pt>
                <c:pt idx="12">
                  <c:v>472.530198138694</c:v>
                </c:pt>
                <c:pt idx="13">
                  <c:v>490.50982956370302</c:v>
                </c:pt>
                <c:pt idx="14">
                  <c:v>500.02232523242401</c:v>
                </c:pt>
                <c:pt idx="15">
                  <c:v>589.34444718794998</c:v>
                </c:pt>
                <c:pt idx="16">
                  <c:v>640.96651130014197</c:v>
                </c:pt>
                <c:pt idx="17">
                  <c:v>731.48333811676298</c:v>
                </c:pt>
                <c:pt idx="18">
                  <c:v>740.44171056293203</c:v>
                </c:pt>
                <c:pt idx="19">
                  <c:v>848.76234833631099</c:v>
                </c:pt>
                <c:pt idx="20">
                  <c:v>709.68135789915095</c:v>
                </c:pt>
                <c:pt idx="21">
                  <c:v>790.85476285324205</c:v>
                </c:pt>
                <c:pt idx="22">
                  <c:v>688.07608412291097</c:v>
                </c:pt>
                <c:pt idx="23">
                  <c:v>926.41515262930295</c:v>
                </c:pt>
                <c:pt idx="24">
                  <c:v>967.69549937885802</c:v>
                </c:pt>
                <c:pt idx="25">
                  <c:v>987.26971023425301</c:v>
                </c:pt>
                <c:pt idx="26">
                  <c:v>1097.4658572000001</c:v>
                </c:pt>
                <c:pt idx="27">
                  <c:v>1098.5667655</c:v>
                </c:pt>
                <c:pt idx="28">
                  <c:v>1226.3033705</c:v>
                </c:pt>
                <c:pt idx="29">
                  <c:v>1229.031555755512</c:v>
                </c:pt>
                <c:pt idx="30">
                  <c:v>1317.6855364821899</c:v>
                </c:pt>
                <c:pt idx="31">
                  <c:v>1318.7555453328021</c:v>
                </c:pt>
                <c:pt idx="32">
                  <c:v>1314.45769403754</c:v>
                </c:pt>
                <c:pt idx="33" formatCode="General">
                  <c:v>384.4375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C34-453C-A02A-19C9D14482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5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Zinc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DIRECT!$I$6</c:f>
              <c:strCache>
                <c:ptCount val="1"/>
                <c:pt idx="0">
                  <c:v>Zinc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DIRECT!$I$8:$I$45</c:f>
              <c:numCache>
                <c:formatCode>0.00</c:formatCode>
                <c:ptCount val="38"/>
                <c:pt idx="0">
                  <c:v>112.602550080904</c:v>
                </c:pt>
                <c:pt idx="1">
                  <c:v>114.78348974757</c:v>
                </c:pt>
                <c:pt idx="2">
                  <c:v>110.628376356301</c:v>
                </c:pt>
                <c:pt idx="3">
                  <c:v>89.383241133316503</c:v>
                </c:pt>
                <c:pt idx="4">
                  <c:v>92.532684470456005</c:v>
                </c:pt>
                <c:pt idx="5">
                  <c:v>82.784809234917603</c:v>
                </c:pt>
                <c:pt idx="6">
                  <c:v>68.694481734093401</c:v>
                </c:pt>
                <c:pt idx="7">
                  <c:v>68.247500151785701</c:v>
                </c:pt>
                <c:pt idx="8">
                  <c:v>65.593703842777998</c:v>
                </c:pt>
                <c:pt idx="9">
                  <c:v>68.384363001230199</c:v>
                </c:pt>
                <c:pt idx="10">
                  <c:v>63.023766693626598</c:v>
                </c:pt>
                <c:pt idx="11">
                  <c:v>43.598199748949597</c:v>
                </c:pt>
                <c:pt idx="12">
                  <c:v>40.845205886141301</c:v>
                </c:pt>
                <c:pt idx="13">
                  <c:v>38.574226099972698</c:v>
                </c:pt>
                <c:pt idx="14">
                  <c:v>36.739698356894998</c:v>
                </c:pt>
                <c:pt idx="15">
                  <c:v>48.376108749302198</c:v>
                </c:pt>
                <c:pt idx="16">
                  <c:v>53.084107524092701</c:v>
                </c:pt>
                <c:pt idx="17">
                  <c:v>45.146336950338103</c:v>
                </c:pt>
                <c:pt idx="18">
                  <c:v>35.674429092729902</c:v>
                </c:pt>
                <c:pt idx="19">
                  <c:v>29.930113421255399</c:v>
                </c:pt>
                <c:pt idx="20">
                  <c:v>32.171866134090898</c:v>
                </c:pt>
                <c:pt idx="21">
                  <c:v>27.7442502</c:v>
                </c:pt>
                <c:pt idx="22">
                  <c:v>27.405166900000001</c:v>
                </c:pt>
                <c:pt idx="23">
                  <c:v>26.516015299999999</c:v>
                </c:pt>
                <c:pt idx="24">
                  <c:v>30.5080323</c:v>
                </c:pt>
                <c:pt idx="25">
                  <c:v>28.87124</c:v>
                </c:pt>
                <c:pt idx="26">
                  <c:v>24.689390599999999</c:v>
                </c:pt>
                <c:pt idx="27">
                  <c:v>35.602979699999999</c:v>
                </c:pt>
                <c:pt idx="28">
                  <c:v>30.094145099999999</c:v>
                </c:pt>
                <c:pt idx="29">
                  <c:v>25.221554099999999</c:v>
                </c:pt>
                <c:pt idx="30">
                  <c:v>25.856456999999999</c:v>
                </c:pt>
                <c:pt idx="31">
                  <c:v>30.916864</c:v>
                </c:pt>
                <c:pt idx="32">
                  <c:v>24.463340599999999</c:v>
                </c:pt>
                <c:pt idx="33" formatCode="General">
                  <c:v>23.506799999999998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9A-4564-8362-037A3AB58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5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6"/>
          <c:y val="0.17171296296296296"/>
          <c:w val="0.7978635170603674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RIVERINE!$K$6</c:f>
              <c:strCache>
                <c:ptCount val="1"/>
                <c:pt idx="0">
                  <c:v>PCBs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5875">
                <a:solidFill>
                  <a:srgbClr val="FF3300"/>
                </a:solidFill>
              </a:ln>
              <a:effectLst/>
            </c:spPr>
          </c:marker>
          <c:xVal>
            <c:numRef>
              <c:f>RIVERINE!$C$12:$C$40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RIVERINE!$K$12:$K$40</c:f>
              <c:numCache>
                <c:formatCode>0.00</c:formatCode>
                <c:ptCount val="29"/>
                <c:pt idx="0">
                  <c:v>42.069445307903102</c:v>
                </c:pt>
                <c:pt idx="1">
                  <c:v>7.1692791885303997</c:v>
                </c:pt>
                <c:pt idx="2">
                  <c:v>4.86972204617107</c:v>
                </c:pt>
                <c:pt idx="3">
                  <c:v>6.2065608751016903</c:v>
                </c:pt>
                <c:pt idx="4">
                  <c:v>7.1910931569374696</c:v>
                </c:pt>
                <c:pt idx="5">
                  <c:v>133.883539226305</c:v>
                </c:pt>
                <c:pt idx="6">
                  <c:v>178.731212456229</c:v>
                </c:pt>
                <c:pt idx="7">
                  <c:v>143.32079426064701</c:v>
                </c:pt>
                <c:pt idx="8">
                  <c:v>120.260620195724</c:v>
                </c:pt>
                <c:pt idx="9">
                  <c:v>108.648728858455</c:v>
                </c:pt>
                <c:pt idx="10">
                  <c:v>39.8947858753071</c:v>
                </c:pt>
                <c:pt idx="11">
                  <c:v>37.235205066225099</c:v>
                </c:pt>
                <c:pt idx="12">
                  <c:v>83.212652289097605</c:v>
                </c:pt>
                <c:pt idx="13">
                  <c:v>47.063418694144097</c:v>
                </c:pt>
                <c:pt idx="14">
                  <c:v>54.990770450694399</c:v>
                </c:pt>
                <c:pt idx="15">
                  <c:v>46.094228739558503</c:v>
                </c:pt>
                <c:pt idx="16">
                  <c:v>42.768900241143498</c:v>
                </c:pt>
                <c:pt idx="17">
                  <c:v>63.1510264843062</c:v>
                </c:pt>
                <c:pt idx="18">
                  <c:v>47.103630606030201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C3-4164-9002-C1378290E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379472"/>
        <c:axId val="535382216"/>
      </c:scatterChart>
      <c:valAx>
        <c:axId val="53537947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5382216"/>
        <c:crosses val="autoZero"/>
        <c:crossBetween val="midCat"/>
        <c:majorUnit val="5"/>
        <c:minorUnit val="1"/>
      </c:valAx>
      <c:valAx>
        <c:axId val="535382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(kg</a:t>
                </a:r>
                <a:r>
                  <a:rPr lang="hu-HU" baseline="0"/>
                  <a:t> </a:t>
                </a:r>
                <a:r>
                  <a:rPr lang="hu-HU"/>
                  <a:t>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2902668416447946E-2"/>
              <c:y val="0.240628827646544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5379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6"/>
          <c:y val="0.17171296296296296"/>
          <c:w val="0.7978635170603674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DIRECT!$Q$6</c:f>
              <c:strCache>
                <c:ptCount val="1"/>
                <c:pt idx="0">
                  <c:v>Arsenic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5875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DIRECT!$Q$8:$Q$45</c:f>
              <c:numCache>
                <c:formatCode>0.0</c:formatCode>
                <c:ptCount val="38"/>
                <c:pt idx="0">
                  <c:v>2.51578374264705</c:v>
                </c:pt>
                <c:pt idx="1">
                  <c:v>2.4549529093137101</c:v>
                </c:pt>
                <c:pt idx="2">
                  <c:v>2.83505424264705</c:v>
                </c:pt>
                <c:pt idx="3">
                  <c:v>2.4981042426470501</c:v>
                </c:pt>
                <c:pt idx="4">
                  <c:v>2.6331808884803798</c:v>
                </c:pt>
                <c:pt idx="5">
                  <c:v>2.5111808884803799</c:v>
                </c:pt>
                <c:pt idx="6">
                  <c:v>2.7431123884803799</c:v>
                </c:pt>
                <c:pt idx="7">
                  <c:v>2.71178943848038</c:v>
                </c:pt>
                <c:pt idx="8">
                  <c:v>2.6743143551470498</c:v>
                </c:pt>
                <c:pt idx="9">
                  <c:v>2.8930734268137099</c:v>
                </c:pt>
                <c:pt idx="10">
                  <c:v>3.14988202133752</c:v>
                </c:pt>
                <c:pt idx="11">
                  <c:v>2.81779130038514</c:v>
                </c:pt>
                <c:pt idx="12">
                  <c:v>2.8591235134803799</c:v>
                </c:pt>
                <c:pt idx="13">
                  <c:v>3.3397411175279998</c:v>
                </c:pt>
                <c:pt idx="14">
                  <c:v>2.7922609641946701</c:v>
                </c:pt>
                <c:pt idx="15">
                  <c:v>2.9652482210714299</c:v>
                </c:pt>
                <c:pt idx="16">
                  <c:v>2.9266679591633298</c:v>
                </c:pt>
                <c:pt idx="17">
                  <c:v>2.6020221013869</c:v>
                </c:pt>
                <c:pt idx="18">
                  <c:v>2.3367770697222201</c:v>
                </c:pt>
                <c:pt idx="19">
                  <c:v>2.2458643199999999</c:v>
                </c:pt>
                <c:pt idx="20">
                  <c:v>2.6913610666666701</c:v>
                </c:pt>
                <c:pt idx="21">
                  <c:v>2.2670499</c:v>
                </c:pt>
                <c:pt idx="22">
                  <c:v>2.2714622000000002</c:v>
                </c:pt>
                <c:pt idx="23">
                  <c:v>1.6677734</c:v>
                </c:pt>
                <c:pt idx="24">
                  <c:v>2.1147214000000001</c:v>
                </c:pt>
                <c:pt idx="25">
                  <c:v>5.0450809999999997</c:v>
                </c:pt>
                <c:pt idx="26">
                  <c:v>2.3802542999999998</c:v>
                </c:pt>
                <c:pt idx="27">
                  <c:v>2.3306032999999999</c:v>
                </c:pt>
                <c:pt idx="28">
                  <c:v>1.9613068</c:v>
                </c:pt>
                <c:pt idx="29">
                  <c:v>2.6227569000000002</c:v>
                </c:pt>
                <c:pt idx="30">
                  <c:v>1.8137700999999999</c:v>
                </c:pt>
                <c:pt idx="31">
                  <c:v>2.0381765999999999</c:v>
                </c:pt>
                <c:pt idx="32">
                  <c:v>2.1613612</c:v>
                </c:pt>
                <c:pt idx="33" formatCode="General">
                  <c:v>2.4550000000000001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FF-4762-A259-4CA01385A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386136"/>
        <c:axId val="535384568"/>
      </c:scatterChart>
      <c:valAx>
        <c:axId val="53538613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5384568"/>
        <c:crosses val="autoZero"/>
        <c:crossBetween val="midCat"/>
        <c:majorUnit val="5"/>
        <c:minorUnit val="1"/>
      </c:valAx>
      <c:valAx>
        <c:axId val="535384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(ktons</a:t>
                </a:r>
                <a:r>
                  <a:rPr lang="hu-HU" baseline="0"/>
                  <a:t> </a:t>
                </a:r>
                <a:r>
                  <a:rPr lang="hu-HU"/>
                  <a:t>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7.3471128608923898E-3"/>
              <c:y val="0.24988808690580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5386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6"/>
          <c:y val="0.17171296296296296"/>
          <c:w val="0.7978635170603674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DIRECT!$R$6</c:f>
              <c:strCache>
                <c:ptCount val="1"/>
                <c:pt idx="0">
                  <c:v>Total Cr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5875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DIRECT!$R$8:$R$45</c:f>
              <c:numCache>
                <c:formatCode>0.0</c:formatCode>
                <c:ptCount val="38"/>
                <c:pt idx="0">
                  <c:v>2.5400197484126998</c:v>
                </c:pt>
                <c:pt idx="1">
                  <c:v>3.1344302484126998</c:v>
                </c:pt>
                <c:pt idx="2">
                  <c:v>3.9821886984127</c:v>
                </c:pt>
                <c:pt idx="3">
                  <c:v>3.5994796484127001</c:v>
                </c:pt>
                <c:pt idx="4">
                  <c:v>3.73202978174603</c:v>
                </c:pt>
                <c:pt idx="5">
                  <c:v>3.6929322817460299</c:v>
                </c:pt>
                <c:pt idx="6">
                  <c:v>3.8746882317460298</c:v>
                </c:pt>
                <c:pt idx="7">
                  <c:v>3.6798751653510302</c:v>
                </c:pt>
                <c:pt idx="8">
                  <c:v>3.60712222785103</c:v>
                </c:pt>
                <c:pt idx="9">
                  <c:v>3.5868926403510302</c:v>
                </c:pt>
                <c:pt idx="10">
                  <c:v>3.5330732750732499</c:v>
                </c:pt>
                <c:pt idx="11">
                  <c:v>3.6050306968589698</c:v>
                </c:pt>
                <c:pt idx="12">
                  <c:v>3.3378440365811901</c:v>
                </c:pt>
                <c:pt idx="13">
                  <c:v>3.8577402808272199</c:v>
                </c:pt>
                <c:pt idx="14">
                  <c:v>3.652190971105</c:v>
                </c:pt>
                <c:pt idx="15">
                  <c:v>4.0763798113827798</c:v>
                </c:pt>
                <c:pt idx="16">
                  <c:v>3.4242914419383301</c:v>
                </c:pt>
                <c:pt idx="17">
                  <c:v>2.9184783600555599</c:v>
                </c:pt>
                <c:pt idx="18">
                  <c:v>2.8195770515242899</c:v>
                </c:pt>
                <c:pt idx="19">
                  <c:v>2.78272954193833</c:v>
                </c:pt>
                <c:pt idx="20">
                  <c:v>2.7397636086050001</c:v>
                </c:pt>
                <c:pt idx="21">
                  <c:v>2.5718353999999999</c:v>
                </c:pt>
                <c:pt idx="22">
                  <c:v>0.60308899999999999</c:v>
                </c:pt>
                <c:pt idx="23">
                  <c:v>1.8184499000000001</c:v>
                </c:pt>
                <c:pt idx="24">
                  <c:v>2.4791796000000001</c:v>
                </c:pt>
                <c:pt idx="25">
                  <c:v>1.8819920000000001</c:v>
                </c:pt>
                <c:pt idx="26">
                  <c:v>1.9202779000000001</c:v>
                </c:pt>
                <c:pt idx="27">
                  <c:v>2.7362997</c:v>
                </c:pt>
                <c:pt idx="28">
                  <c:v>2.3734076000000002</c:v>
                </c:pt>
                <c:pt idx="29">
                  <c:v>1.6109513</c:v>
                </c:pt>
                <c:pt idx="30">
                  <c:v>2.1002768129999998</c:v>
                </c:pt>
                <c:pt idx="31">
                  <c:v>1.8863127</c:v>
                </c:pt>
                <c:pt idx="32">
                  <c:v>1.545587</c:v>
                </c:pt>
                <c:pt idx="33" formatCode="General">
                  <c:v>1.4939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08-435D-81F1-5DFB994B1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386920"/>
        <c:axId val="535385352"/>
      </c:scatterChart>
      <c:valAx>
        <c:axId val="535386920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5385352"/>
        <c:crosses val="autoZero"/>
        <c:crossBetween val="midCat"/>
        <c:majorUnit val="5"/>
        <c:minorUnit val="1"/>
      </c:valAx>
      <c:valAx>
        <c:axId val="535385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(tons</a:t>
                </a:r>
                <a:r>
                  <a:rPr lang="hu-HU" baseline="0"/>
                  <a:t> </a:t>
                </a:r>
                <a:r>
                  <a:rPr lang="hu-HU"/>
                  <a:t>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7.3471128608923898E-3"/>
              <c:y val="0.24988808690580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5386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6"/>
          <c:y val="0.17171296296296296"/>
          <c:w val="0.7978635170603674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DIRECT!$S$6</c:f>
              <c:strCache>
                <c:ptCount val="1"/>
                <c:pt idx="0">
                  <c:v>Nickel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5875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DIRECT!$S$8:$S$45</c:f>
              <c:numCache>
                <c:formatCode>0.0</c:formatCode>
                <c:ptCount val="38"/>
                <c:pt idx="0">
                  <c:v>10.3687373035714</c:v>
                </c:pt>
                <c:pt idx="1">
                  <c:v>9.2012488035714295</c:v>
                </c:pt>
                <c:pt idx="2">
                  <c:v>7.7184084452380999</c:v>
                </c:pt>
                <c:pt idx="3">
                  <c:v>17.6892572715287</c:v>
                </c:pt>
                <c:pt idx="4">
                  <c:v>14.177616738858401</c:v>
                </c:pt>
                <c:pt idx="5">
                  <c:v>18.0988367088584</c:v>
                </c:pt>
                <c:pt idx="6">
                  <c:v>13.2347551221917</c:v>
                </c:pt>
                <c:pt idx="7">
                  <c:v>12.8652121957302</c:v>
                </c:pt>
                <c:pt idx="8">
                  <c:v>13.7264252077302</c:v>
                </c:pt>
                <c:pt idx="9">
                  <c:v>11.165523134166101</c:v>
                </c:pt>
                <c:pt idx="10">
                  <c:v>13.098329845232</c:v>
                </c:pt>
                <c:pt idx="11">
                  <c:v>18.894764289182302</c:v>
                </c:pt>
                <c:pt idx="12">
                  <c:v>13.5229517052784</c:v>
                </c:pt>
                <c:pt idx="13">
                  <c:v>13.084136751160001</c:v>
                </c:pt>
                <c:pt idx="14">
                  <c:v>14.163885965565299</c:v>
                </c:pt>
                <c:pt idx="15">
                  <c:v>19.121458811014001</c:v>
                </c:pt>
                <c:pt idx="16">
                  <c:v>15.497571064491799</c:v>
                </c:pt>
                <c:pt idx="17">
                  <c:v>11.0966018691198</c:v>
                </c:pt>
                <c:pt idx="18">
                  <c:v>11.234940064411401</c:v>
                </c:pt>
                <c:pt idx="19">
                  <c:v>9.9626950425829701</c:v>
                </c:pt>
                <c:pt idx="20">
                  <c:v>7.7171539130591604</c:v>
                </c:pt>
                <c:pt idx="21">
                  <c:v>11.1341068</c:v>
                </c:pt>
                <c:pt idx="22">
                  <c:v>10.369231299999999</c:v>
                </c:pt>
                <c:pt idx="23">
                  <c:v>8.6292869999999997</c:v>
                </c:pt>
                <c:pt idx="24">
                  <c:v>8.9341965999999999</c:v>
                </c:pt>
                <c:pt idx="25">
                  <c:v>7.7292870000000002</c:v>
                </c:pt>
                <c:pt idx="26">
                  <c:v>7.5300070000000003</c:v>
                </c:pt>
                <c:pt idx="27">
                  <c:v>9.1679624999999998</c:v>
                </c:pt>
                <c:pt idx="28">
                  <c:v>6.7262678999999999</c:v>
                </c:pt>
                <c:pt idx="29">
                  <c:v>7.3426836000000009</c:v>
                </c:pt>
                <c:pt idx="30">
                  <c:v>8.3808927000000004</c:v>
                </c:pt>
                <c:pt idx="31">
                  <c:v>7.2363616999999998</c:v>
                </c:pt>
                <c:pt idx="32">
                  <c:v>6.9028390999999996</c:v>
                </c:pt>
                <c:pt idx="33" formatCode="General">
                  <c:v>6.8064999999999998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07-452C-BA77-CCDB29B40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983560"/>
        <c:axId val="536983168"/>
      </c:scatterChart>
      <c:valAx>
        <c:axId val="536983560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6983168"/>
        <c:crosses val="autoZero"/>
        <c:crossBetween val="midCat"/>
        <c:majorUnit val="5"/>
        <c:minorUnit val="1"/>
      </c:valAx>
      <c:valAx>
        <c:axId val="53698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(tons</a:t>
                </a:r>
                <a:r>
                  <a:rPr lang="hu-HU" baseline="0"/>
                  <a:t> </a:t>
                </a:r>
                <a:r>
                  <a:rPr lang="hu-HU"/>
                  <a:t>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7.3471128608923898E-3"/>
              <c:y val="0.24988808690580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6983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Lead</a:t>
            </a:r>
          </a:p>
        </c:rich>
      </c:tx>
      <c:layout>
        <c:manualLayout>
          <c:xMode val="edge"/>
          <c:yMode val="edge"/>
          <c:x val="0.43066536483442164"/>
          <c:y val="9.39348181438927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590234402854992"/>
          <c:y val="0.12428225787108071"/>
          <c:w val="0.83354222659492483"/>
          <c:h val="0.69963674664077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RIVERINE!$G$6</c:f>
              <c:strCache>
                <c:ptCount val="1"/>
                <c:pt idx="0">
                  <c:v>Lead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rgbClr val="FF0000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RIVERINE!$G$8:$G$45</c:f>
              <c:numCache>
                <c:formatCode>0.00</c:formatCode>
                <c:ptCount val="38"/>
                <c:pt idx="0">
                  <c:v>103.37669891155301</c:v>
                </c:pt>
                <c:pt idx="1">
                  <c:v>81.393649921942298</c:v>
                </c:pt>
                <c:pt idx="2">
                  <c:v>60.466942603259398</c:v>
                </c:pt>
                <c:pt idx="3">
                  <c:v>49.986948102810601</c:v>
                </c:pt>
                <c:pt idx="4">
                  <c:v>77.335294894935203</c:v>
                </c:pt>
                <c:pt idx="5">
                  <c:v>85.253472928832906</c:v>
                </c:pt>
                <c:pt idx="6">
                  <c:v>52.281771447644502</c:v>
                </c:pt>
                <c:pt idx="7">
                  <c:v>50.040381719283097</c:v>
                </c:pt>
                <c:pt idx="8">
                  <c:v>141.99347767984301</c:v>
                </c:pt>
                <c:pt idx="9">
                  <c:v>40.938468490005903</c:v>
                </c:pt>
                <c:pt idx="10">
                  <c:v>60.088486629355501</c:v>
                </c:pt>
                <c:pt idx="11">
                  <c:v>22.4300361427353</c:v>
                </c:pt>
                <c:pt idx="12">
                  <c:v>36.827441138643302</c:v>
                </c:pt>
                <c:pt idx="13">
                  <c:v>29.981892976330599</c:v>
                </c:pt>
                <c:pt idx="14">
                  <c:v>37.586957970483901</c:v>
                </c:pt>
                <c:pt idx="15">
                  <c:v>32.322300225663703</c:v>
                </c:pt>
                <c:pt idx="16">
                  <c:v>34.220862709266001</c:v>
                </c:pt>
                <c:pt idx="17">
                  <c:v>47.191061876428599</c:v>
                </c:pt>
                <c:pt idx="18">
                  <c:v>42.236190656493598</c:v>
                </c:pt>
                <c:pt idx="19">
                  <c:v>30.8946891253545</c:v>
                </c:pt>
                <c:pt idx="20">
                  <c:v>25.946430225572101</c:v>
                </c:pt>
                <c:pt idx="21">
                  <c:v>43.575159844751099</c:v>
                </c:pt>
                <c:pt idx="22">
                  <c:v>37.848529616139302</c:v>
                </c:pt>
                <c:pt idx="23">
                  <c:v>36.258852058596098</c:v>
                </c:pt>
                <c:pt idx="24">
                  <c:v>48.691848653735398</c:v>
                </c:pt>
                <c:pt idx="25">
                  <c:v>44.3217941126113</c:v>
                </c:pt>
                <c:pt idx="26">
                  <c:v>38.296611268721499</c:v>
                </c:pt>
                <c:pt idx="27">
                  <c:v>26.2634722629676</c:v>
                </c:pt>
                <c:pt idx="28">
                  <c:v>26.224021377414498</c:v>
                </c:pt>
                <c:pt idx="29">
                  <c:v>25.834343443684041</c:v>
                </c:pt>
                <c:pt idx="30">
                  <c:v>35.617261457120001</c:v>
                </c:pt>
                <c:pt idx="31">
                  <c:v>28.565170628064699</c:v>
                </c:pt>
                <c:pt idx="32">
                  <c:v>19.1151833065029</c:v>
                </c:pt>
                <c:pt idx="33" formatCode="General">
                  <c:v>32.6436379928493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AEF-457D-86C1-18EF7708F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51216"/>
        <c:axId val="445051776"/>
      </c:scatterChart>
      <c:valAx>
        <c:axId val="4450512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776"/>
        <c:crosses val="autoZero"/>
        <c:crossBetween val="midCat"/>
        <c:majorUnit val="2"/>
        <c:minorUnit val="1"/>
      </c:valAx>
      <c:valAx>
        <c:axId val="44505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 (tons/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1702756696659257E-3"/>
              <c:y val="0.286405900244579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21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b="1"/>
              <a:t>Runoff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6"/>
          <c:y val="0.17171296296296296"/>
          <c:w val="0.7978635170603674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DIRECT!$D$6:$D$7</c:f>
              <c:strCache>
                <c:ptCount val="2"/>
                <c:pt idx="0">
                  <c:v>RunOff</c:v>
                </c:pt>
                <c:pt idx="1">
                  <c:v>[1000m³/d]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DIRECT!$C$8:$C$45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DIRECT!$D$8:$D$404</c:f>
              <c:numCache>
                <c:formatCode>0</c:formatCode>
                <c:ptCount val="397"/>
                <c:pt idx="0">
                  <c:v>1168484.0761193</c:v>
                </c:pt>
                <c:pt idx="1">
                  <c:v>941179.11936397199</c:v>
                </c:pt>
                <c:pt idx="2">
                  <c:v>1146908.03797959</c:v>
                </c:pt>
                <c:pt idx="3">
                  <c:v>1037803.92427332</c:v>
                </c:pt>
                <c:pt idx="4">
                  <c:v>988521.97565557505</c:v>
                </c:pt>
                <c:pt idx="5">
                  <c:v>1124699.80008802</c:v>
                </c:pt>
                <c:pt idx="6">
                  <c:v>820100.17872236099</c:v>
                </c:pt>
                <c:pt idx="7">
                  <c:v>1142764.9351037501</c:v>
                </c:pt>
                <c:pt idx="8">
                  <c:v>1033191.8358134</c:v>
                </c:pt>
                <c:pt idx="9">
                  <c:v>1038400.89853887</c:v>
                </c:pt>
                <c:pt idx="10">
                  <c:v>1199057.1763649301</c:v>
                </c:pt>
                <c:pt idx="11">
                  <c:v>908748.70282557397</c:v>
                </c:pt>
                <c:pt idx="12">
                  <c:v>949300.95989707403</c:v>
                </c:pt>
                <c:pt idx="13">
                  <c:v>951760.95215797506</c:v>
                </c:pt>
                <c:pt idx="14">
                  <c:v>987799.28470583598</c:v>
                </c:pt>
                <c:pt idx="15">
                  <c:v>1129329.03999065</c:v>
                </c:pt>
                <c:pt idx="16">
                  <c:v>958795.21799905295</c:v>
                </c:pt>
                <c:pt idx="17">
                  <c:v>1127033.50377332</c:v>
                </c:pt>
                <c:pt idx="18">
                  <c:v>1042010.75819119</c:v>
                </c:pt>
                <c:pt idx="19">
                  <c:v>956973.14897645602</c:v>
                </c:pt>
                <c:pt idx="20">
                  <c:v>780350.958860607</c:v>
                </c:pt>
                <c:pt idx="21">
                  <c:v>1117846.385764</c:v>
                </c:pt>
                <c:pt idx="22">
                  <c:v>1007162.13599717</c:v>
                </c:pt>
                <c:pt idx="23">
                  <c:v>957604.06202743202</c:v>
                </c:pt>
                <c:pt idx="24">
                  <c:v>997722.39148889401</c:v>
                </c:pt>
                <c:pt idx="25">
                  <c:v>1174246.8023715699</c:v>
                </c:pt>
                <c:pt idx="26">
                  <c:v>932463.22127157997</c:v>
                </c:pt>
                <c:pt idx="27">
                  <c:v>1145161.6108985699</c:v>
                </c:pt>
                <c:pt idx="28">
                  <c:v>1030971.74334297</c:v>
                </c:pt>
                <c:pt idx="29">
                  <c:v>1009013.006952513</c:v>
                </c:pt>
                <c:pt idx="30">
                  <c:v>1068071.5618475</c:v>
                </c:pt>
                <c:pt idx="31">
                  <c:v>745557.24</c:v>
                </c:pt>
                <c:pt idx="32">
                  <c:v>920960.94441670994</c:v>
                </c:pt>
                <c:pt idx="33" formatCode="General">
                  <c:v>845693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CB-4E23-A5B8-EBE8F71E5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636512"/>
        <c:axId val="535636904"/>
      </c:scatterChart>
      <c:valAx>
        <c:axId val="53563651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5636904"/>
        <c:crosses val="autoZero"/>
        <c:crossBetween val="midCat"/>
        <c:majorUnit val="5"/>
        <c:minorUnit val="1"/>
      </c:valAx>
      <c:valAx>
        <c:axId val="53563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Runoff (1000 m3 / day)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5636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6"/>
          <c:y val="0.17171296296296296"/>
          <c:w val="0.7978635170603674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DIRECT!$L$6</c:f>
              <c:strCache>
                <c:ptCount val="1"/>
                <c:pt idx="0">
                  <c:v>Nitrate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5875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DIRECT!$L$8:$L$45</c:f>
              <c:numCache>
                <c:formatCode>0.0</c:formatCode>
                <c:ptCount val="38"/>
                <c:pt idx="0">
                  <c:v>1.5232066689827599</c:v>
                </c:pt>
                <c:pt idx="1">
                  <c:v>1.47315406898276</c:v>
                </c:pt>
                <c:pt idx="2">
                  <c:v>1.4677192589827599</c:v>
                </c:pt>
                <c:pt idx="3">
                  <c:v>1.7010053905293301</c:v>
                </c:pt>
                <c:pt idx="4">
                  <c:v>1.8478177020852</c:v>
                </c:pt>
                <c:pt idx="5">
                  <c:v>2.37594980788342</c:v>
                </c:pt>
                <c:pt idx="6">
                  <c:v>2.6985139547289201</c:v>
                </c:pt>
                <c:pt idx="7">
                  <c:v>2.62984631843835</c:v>
                </c:pt>
                <c:pt idx="8">
                  <c:v>2.9599098880657499</c:v>
                </c:pt>
                <c:pt idx="9">
                  <c:v>2.8813257801704402</c:v>
                </c:pt>
                <c:pt idx="10">
                  <c:v>3.0480120240208102</c:v>
                </c:pt>
                <c:pt idx="11">
                  <c:v>2.8377809504492202</c:v>
                </c:pt>
                <c:pt idx="12">
                  <c:v>2.9760494270060001</c:v>
                </c:pt>
                <c:pt idx="13">
                  <c:v>3.42992839572109</c:v>
                </c:pt>
                <c:pt idx="14">
                  <c:v>3.42043515394414</c:v>
                </c:pt>
                <c:pt idx="15">
                  <c:v>3.7001382922559598</c:v>
                </c:pt>
                <c:pt idx="16">
                  <c:v>4.2809487251658798</c:v>
                </c:pt>
                <c:pt idx="17">
                  <c:v>4.7776415818406797</c:v>
                </c:pt>
                <c:pt idx="18">
                  <c:v>4.9483194123015997</c:v>
                </c:pt>
                <c:pt idx="19">
                  <c:v>5.5576804843134697</c:v>
                </c:pt>
                <c:pt idx="20">
                  <c:v>5.5795944993914297</c:v>
                </c:pt>
                <c:pt idx="21">
                  <c:v>5.8768894583354703</c:v>
                </c:pt>
                <c:pt idx="22">
                  <c:v>6.6583406984713198</c:v>
                </c:pt>
                <c:pt idx="23">
                  <c:v>6.5022302454435099</c:v>
                </c:pt>
                <c:pt idx="24">
                  <c:v>7.0532557318428104</c:v>
                </c:pt>
                <c:pt idx="25">
                  <c:v>7.0781382049642598</c:v>
                </c:pt>
                <c:pt idx="26">
                  <c:v>7.034421145624</c:v>
                </c:pt>
                <c:pt idx="27">
                  <c:v>7.4179502894751304</c:v>
                </c:pt>
                <c:pt idx="28">
                  <c:v>7.4119800107153502</c:v>
                </c:pt>
                <c:pt idx="29">
                  <c:v>7.7594195371762664</c:v>
                </c:pt>
                <c:pt idx="30">
                  <c:v>8.3623404926986193</c:v>
                </c:pt>
                <c:pt idx="31">
                  <c:v>8.5583574960695472</c:v>
                </c:pt>
                <c:pt idx="32">
                  <c:v>8.3385698672273296</c:v>
                </c:pt>
                <c:pt idx="33" formatCode="General">
                  <c:v>6.3478191877475396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BE-4533-9F13-707BD7807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377120"/>
        <c:axId val="535374768"/>
      </c:scatterChart>
      <c:valAx>
        <c:axId val="535377120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5374768"/>
        <c:crosses val="autoZero"/>
        <c:crossBetween val="midCat"/>
        <c:majorUnit val="5"/>
        <c:minorUnit val="1"/>
      </c:valAx>
      <c:valAx>
        <c:axId val="53537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(ktons</a:t>
                </a:r>
                <a:r>
                  <a:rPr lang="hu-HU" baseline="0"/>
                  <a:t> </a:t>
                </a:r>
                <a:r>
                  <a:rPr lang="hu-HU"/>
                  <a:t>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5680446194225723E-2"/>
              <c:y val="0.351739938757655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5377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6"/>
          <c:y val="0.17171296296296296"/>
          <c:w val="0.7978635170603674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DIRECT!$M$6</c:f>
              <c:strCache>
                <c:ptCount val="1"/>
                <c:pt idx="0">
                  <c:v>PO4-P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5875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DIRECT!$M$8:$M$45</c:f>
              <c:numCache>
                <c:formatCode>0.0</c:formatCode>
                <c:ptCount val="38"/>
                <c:pt idx="0">
                  <c:v>1.62734900426227</c:v>
                </c:pt>
                <c:pt idx="1">
                  <c:v>1.5745043042622699</c:v>
                </c:pt>
                <c:pt idx="2">
                  <c:v>1.48796450426227</c:v>
                </c:pt>
                <c:pt idx="3">
                  <c:v>1.9034888716076801</c:v>
                </c:pt>
                <c:pt idx="4">
                  <c:v>2.2299891528440998</c:v>
                </c:pt>
                <c:pt idx="5">
                  <c:v>2.84136733127451</c:v>
                </c:pt>
                <c:pt idx="6">
                  <c:v>3.2042525237040902</c:v>
                </c:pt>
                <c:pt idx="7">
                  <c:v>3.1060487247908899</c:v>
                </c:pt>
                <c:pt idx="8">
                  <c:v>3.5815122748174901</c:v>
                </c:pt>
                <c:pt idx="9">
                  <c:v>3.50683725020833</c:v>
                </c:pt>
                <c:pt idx="10">
                  <c:v>3.57092780178237</c:v>
                </c:pt>
                <c:pt idx="11">
                  <c:v>3.3365307995215798</c:v>
                </c:pt>
                <c:pt idx="12">
                  <c:v>3.4968689735929299</c:v>
                </c:pt>
                <c:pt idx="13">
                  <c:v>4.0924419826674798</c:v>
                </c:pt>
                <c:pt idx="14">
                  <c:v>4.0565887880934604</c:v>
                </c:pt>
                <c:pt idx="15">
                  <c:v>4.36864054754008</c:v>
                </c:pt>
                <c:pt idx="16">
                  <c:v>5.4220620564252604</c:v>
                </c:pt>
                <c:pt idx="17">
                  <c:v>5.6467727233743101</c:v>
                </c:pt>
                <c:pt idx="18">
                  <c:v>5.6542638737896196</c:v>
                </c:pt>
                <c:pt idx="19">
                  <c:v>6.26551600157973</c:v>
                </c:pt>
                <c:pt idx="20">
                  <c:v>6.2495129486152203</c:v>
                </c:pt>
                <c:pt idx="21">
                  <c:v>6.14879783368636</c:v>
                </c:pt>
                <c:pt idx="22">
                  <c:v>6.9885396719627098</c:v>
                </c:pt>
                <c:pt idx="23">
                  <c:v>6.8096584865915597</c:v>
                </c:pt>
                <c:pt idx="24">
                  <c:v>7.4305175259387504</c:v>
                </c:pt>
                <c:pt idx="25">
                  <c:v>7.3954621418282498</c:v>
                </c:pt>
                <c:pt idx="26">
                  <c:v>7.5734252829560003</c:v>
                </c:pt>
                <c:pt idx="27">
                  <c:v>7.9599448782414397</c:v>
                </c:pt>
                <c:pt idx="28">
                  <c:v>7.9954000557954803</c:v>
                </c:pt>
                <c:pt idx="29">
                  <c:v>8.3393446152662332</c:v>
                </c:pt>
                <c:pt idx="30">
                  <c:v>8.9536986264143295</c:v>
                </c:pt>
                <c:pt idx="31">
                  <c:v>9.2207105337957316</c:v>
                </c:pt>
                <c:pt idx="32">
                  <c:v>8.9882793953146294</c:v>
                </c:pt>
                <c:pt idx="33" formatCode="General">
                  <c:v>3.9772788802715899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8B-4134-8E50-7031942BB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373592"/>
        <c:axId val="535375552"/>
      </c:scatterChart>
      <c:valAx>
        <c:axId val="53537359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5375552"/>
        <c:crosses val="autoZero"/>
        <c:crossBetween val="midCat"/>
        <c:majorUnit val="5"/>
        <c:minorUnit val="1"/>
      </c:valAx>
      <c:valAx>
        <c:axId val="535375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(ktons</a:t>
                </a:r>
                <a:r>
                  <a:rPr lang="hu-HU" baseline="0"/>
                  <a:t> </a:t>
                </a:r>
                <a:r>
                  <a:rPr lang="hu-HU"/>
                  <a:t>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7.3471128608923898E-3"/>
              <c:y val="0.24988808690580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5373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N-Total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DIRECT!$N$6</c:f>
              <c:strCache>
                <c:ptCount val="1"/>
                <c:pt idx="0">
                  <c:v>N-Total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DIRECT!$C$8:$C$409</c:f>
              <c:numCache>
                <c:formatCode>General</c:formatCode>
                <c:ptCount val="40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DIRECT!$N$8:$N$45</c:f>
              <c:numCache>
                <c:formatCode>0.0</c:formatCode>
                <c:ptCount val="38"/>
                <c:pt idx="0">
                  <c:v>22.106133379655301</c:v>
                </c:pt>
                <c:pt idx="1">
                  <c:v>21.6014733796553</c:v>
                </c:pt>
                <c:pt idx="2">
                  <c:v>21.992745179655302</c:v>
                </c:pt>
                <c:pt idx="3">
                  <c:v>24.853187810586601</c:v>
                </c:pt>
                <c:pt idx="4">
                  <c:v>24.7755380417039</c:v>
                </c:pt>
                <c:pt idx="5">
                  <c:v>31.946716157668298</c:v>
                </c:pt>
                <c:pt idx="6">
                  <c:v>35.925615094578497</c:v>
                </c:pt>
                <c:pt idx="7">
                  <c:v>34.202342368767098</c:v>
                </c:pt>
                <c:pt idx="8">
                  <c:v>36.176293761315002</c:v>
                </c:pt>
                <c:pt idx="9">
                  <c:v>34.776523603408897</c:v>
                </c:pt>
                <c:pt idx="10">
                  <c:v>35.8105054336162</c:v>
                </c:pt>
                <c:pt idx="11">
                  <c:v>33.424576146859501</c:v>
                </c:pt>
                <c:pt idx="12">
                  <c:v>34.5157764644539</c:v>
                </c:pt>
                <c:pt idx="13">
                  <c:v>38.404407567588599</c:v>
                </c:pt>
                <c:pt idx="14">
                  <c:v>38.526906834329601</c:v>
                </c:pt>
                <c:pt idx="15">
                  <c:v>40.946475213869199</c:v>
                </c:pt>
                <c:pt idx="16">
                  <c:v>46.540705945257599</c:v>
                </c:pt>
                <c:pt idx="17">
                  <c:v>51.159001052279102</c:v>
                </c:pt>
                <c:pt idx="18">
                  <c:v>52.699654672814503</c:v>
                </c:pt>
                <c:pt idx="19">
                  <c:v>58.422580949600103</c:v>
                </c:pt>
                <c:pt idx="20">
                  <c:v>58.778568048801603</c:v>
                </c:pt>
                <c:pt idx="21">
                  <c:v>61.320249166709402</c:v>
                </c:pt>
                <c:pt idx="22">
                  <c:v>68.389613969426406</c:v>
                </c:pt>
                <c:pt idx="23">
                  <c:v>67.301404908870097</c:v>
                </c:pt>
                <c:pt idx="24">
                  <c:v>72.453914636856297</c:v>
                </c:pt>
                <c:pt idx="25">
                  <c:v>72.992364099285197</c:v>
                </c:pt>
                <c:pt idx="26">
                  <c:v>72.659623413579993</c:v>
                </c:pt>
                <c:pt idx="27">
                  <c:v>76.404271693061105</c:v>
                </c:pt>
                <c:pt idx="28">
                  <c:v>75.9324610497967</c:v>
                </c:pt>
                <c:pt idx="29">
                  <c:v>79.150586006074221</c:v>
                </c:pt>
                <c:pt idx="30">
                  <c:v>85.039343822643403</c:v>
                </c:pt>
                <c:pt idx="31">
                  <c:v>86.188339128930252</c:v>
                </c:pt>
                <c:pt idx="32">
                  <c:v>84.628016084841093</c:v>
                </c:pt>
                <c:pt idx="33" formatCode="General">
                  <c:v>83.239839472972207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7C-481D-BB50-5B208B46F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5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P-Total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DIRECT!$O$6</c:f>
              <c:strCache>
                <c:ptCount val="1"/>
                <c:pt idx="0">
                  <c:v>P-Total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DIRECT!$O$8:$O$45</c:f>
              <c:numCache>
                <c:formatCode>0.0</c:formatCode>
                <c:ptCount val="38"/>
                <c:pt idx="0">
                  <c:v>2.5016273404371199</c:v>
                </c:pt>
                <c:pt idx="1">
                  <c:v>2.4269973404371199</c:v>
                </c:pt>
                <c:pt idx="2">
                  <c:v>2.29557734043712</c:v>
                </c:pt>
                <c:pt idx="3">
                  <c:v>2.94023045267947</c:v>
                </c:pt>
                <c:pt idx="4">
                  <c:v>3.4058620880734898</c:v>
                </c:pt>
                <c:pt idx="5">
                  <c:v>4.3362792187908603</c:v>
                </c:pt>
                <c:pt idx="6">
                  <c:v>4.8759413728401499</c:v>
                </c:pt>
                <c:pt idx="7">
                  <c:v>4.7014848746514799</c:v>
                </c:pt>
                <c:pt idx="8">
                  <c:v>5.3740561246958203</c:v>
                </c:pt>
                <c:pt idx="9">
                  <c:v>5.2500027503472202</c:v>
                </c:pt>
                <c:pt idx="10">
                  <c:v>5.3306682347801804</c:v>
                </c:pt>
                <c:pt idx="11">
                  <c:v>4.9871523020133699</c:v>
                </c:pt>
                <c:pt idx="12">
                  <c:v>5.2153588211344601</c:v>
                </c:pt>
                <c:pt idx="13">
                  <c:v>6.0762048184030499</c:v>
                </c:pt>
                <c:pt idx="14">
                  <c:v>6.0251701361538004</c:v>
                </c:pt>
                <c:pt idx="15">
                  <c:v>6.4716782292334702</c:v>
                </c:pt>
                <c:pt idx="16">
                  <c:v>8.0043238075440506</c:v>
                </c:pt>
                <c:pt idx="17">
                  <c:v>8.3359603126167698</c:v>
                </c:pt>
                <c:pt idx="18">
                  <c:v>8.3576515010765196</c:v>
                </c:pt>
                <c:pt idx="19">
                  <c:v>9.2339705327116306</c:v>
                </c:pt>
                <c:pt idx="20">
                  <c:v>9.2131896636979604</c:v>
                </c:pt>
                <c:pt idx="21">
                  <c:v>9.0631463894772608</c:v>
                </c:pt>
                <c:pt idx="22">
                  <c:v>10.280766119937899</c:v>
                </c:pt>
                <c:pt idx="23">
                  <c:v>10.0234308109859</c:v>
                </c:pt>
                <c:pt idx="24">
                  <c:v>10.9362458765646</c:v>
                </c:pt>
                <c:pt idx="25">
                  <c:v>10.8752702363804</c:v>
                </c:pt>
                <c:pt idx="26">
                  <c:v>11.155265443404</c:v>
                </c:pt>
                <c:pt idx="27">
                  <c:v>11.714103613679001</c:v>
                </c:pt>
                <c:pt idx="28">
                  <c:v>11.765030093648599</c:v>
                </c:pt>
                <c:pt idx="29">
                  <c:v>12.26011243630979</c:v>
                </c:pt>
                <c:pt idx="30">
                  <c:v>13.150925200178699</c:v>
                </c:pt>
                <c:pt idx="31">
                  <c:v>13.536392576790499</c:v>
                </c:pt>
                <c:pt idx="32">
                  <c:v>13.2067401563261</c:v>
                </c:pt>
                <c:pt idx="33" formatCode="General">
                  <c:v>13.0137241537112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75-4136-B179-BBB59026E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5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6"/>
          <c:y val="0.17171296296296296"/>
          <c:w val="0.7978635170603674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DIRECT!$P$6</c:f>
              <c:strCache>
                <c:ptCount val="1"/>
                <c:pt idx="0">
                  <c:v>SPM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5875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DIRECT!$P$8:$P$430</c:f>
              <c:numCache>
                <c:formatCode>0.0</c:formatCode>
                <c:ptCount val="423"/>
                <c:pt idx="0">
                  <c:v>42.501850019004699</c:v>
                </c:pt>
                <c:pt idx="1">
                  <c:v>31.845190733290401</c:v>
                </c:pt>
                <c:pt idx="2">
                  <c:v>40.918834048766598</c:v>
                </c:pt>
                <c:pt idx="3">
                  <c:v>82.919516530493198</c:v>
                </c:pt>
                <c:pt idx="4">
                  <c:v>59.796551408068503</c:v>
                </c:pt>
                <c:pt idx="5">
                  <c:v>45.067637710592699</c:v>
                </c:pt>
                <c:pt idx="6">
                  <c:v>68.468636687798806</c:v>
                </c:pt>
                <c:pt idx="7">
                  <c:v>65.729195635163094</c:v>
                </c:pt>
                <c:pt idx="8">
                  <c:v>73.209902766435206</c:v>
                </c:pt>
                <c:pt idx="9">
                  <c:v>61.130484411803103</c:v>
                </c:pt>
                <c:pt idx="10">
                  <c:v>63.714527661218703</c:v>
                </c:pt>
                <c:pt idx="11">
                  <c:v>40.911988312344199</c:v>
                </c:pt>
                <c:pt idx="12">
                  <c:v>48.618780673264297</c:v>
                </c:pt>
                <c:pt idx="13">
                  <c:v>42.408863795368397</c:v>
                </c:pt>
                <c:pt idx="14">
                  <c:v>38.781426047082597</c:v>
                </c:pt>
                <c:pt idx="15">
                  <c:v>34.630275254231798</c:v>
                </c:pt>
                <c:pt idx="16">
                  <c:v>49.191880178272001</c:v>
                </c:pt>
                <c:pt idx="17">
                  <c:v>39.434867293917002</c:v>
                </c:pt>
                <c:pt idx="18">
                  <c:v>40.197626153753497</c:v>
                </c:pt>
                <c:pt idx="19">
                  <c:v>42.829744783361498</c:v>
                </c:pt>
                <c:pt idx="20">
                  <c:v>31.0935046369672</c:v>
                </c:pt>
                <c:pt idx="21">
                  <c:v>18.159677009999999</c:v>
                </c:pt>
                <c:pt idx="22">
                  <c:v>16.364474390000002</c:v>
                </c:pt>
                <c:pt idx="23">
                  <c:v>13.370616719999999</c:v>
                </c:pt>
                <c:pt idx="24">
                  <c:v>15.786497499999999</c:v>
                </c:pt>
                <c:pt idx="25">
                  <c:v>139.86868482</c:v>
                </c:pt>
                <c:pt idx="26">
                  <c:v>17.536659100000001</c:v>
                </c:pt>
                <c:pt idx="27">
                  <c:v>46.64324105</c:v>
                </c:pt>
                <c:pt idx="28">
                  <c:v>30.374879839999998</c:v>
                </c:pt>
                <c:pt idx="29">
                  <c:v>472.03692566000001</c:v>
                </c:pt>
                <c:pt idx="30">
                  <c:v>437.25446731</c:v>
                </c:pt>
                <c:pt idx="31">
                  <c:v>482.85560414999998</c:v>
                </c:pt>
                <c:pt idx="32">
                  <c:v>457.82416523000001</c:v>
                </c:pt>
                <c:pt idx="33" formatCode="General">
                  <c:v>389.27619565093102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B4-499E-B12E-2030F4C6A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384960"/>
        <c:axId val="535384176"/>
      </c:scatterChart>
      <c:valAx>
        <c:axId val="535384960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5384176"/>
        <c:crosses val="autoZero"/>
        <c:crossBetween val="midCat"/>
        <c:majorUnit val="5"/>
        <c:minorUnit val="1"/>
      </c:valAx>
      <c:valAx>
        <c:axId val="53538417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(ktons</a:t>
                </a:r>
                <a:r>
                  <a:rPr lang="hu-HU" baseline="0"/>
                  <a:t> </a:t>
                </a:r>
                <a:r>
                  <a:rPr lang="hu-HU"/>
                  <a:t>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7.3471128608923898E-3"/>
              <c:y val="0.24988808690580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5384960"/>
        <c:crosses val="autoZero"/>
        <c:crossBetween val="midCat"/>
        <c:majorUnit val="100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7158092738407696"/>
          <c:y val="0.17171296296296296"/>
          <c:w val="0.7978635170603674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DIRECT!$T$6</c:f>
              <c:strCache>
                <c:ptCount val="1"/>
                <c:pt idx="0">
                  <c:v>TOC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5875">
                <a:solidFill>
                  <a:srgbClr val="FF3300"/>
                </a:solidFill>
              </a:ln>
              <a:effectLst/>
            </c:spPr>
          </c:marker>
          <c:xVal>
            <c:numRef>
              <c:f>DIRECT!$C$8:$C$45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DIRECT!$T$8:$T$45</c:f>
              <c:numCache>
                <c:formatCode>0.0</c:formatCode>
                <c:ptCount val="38"/>
                <c:pt idx="0">
                  <c:v>6501.8447052380998</c:v>
                </c:pt>
                <c:pt idx="1">
                  <c:v>8480.2995266666694</c:v>
                </c:pt>
                <c:pt idx="2">
                  <c:v>8644.4472006593405</c:v>
                </c:pt>
                <c:pt idx="3">
                  <c:v>8500.7286484615397</c:v>
                </c:pt>
                <c:pt idx="4">
                  <c:v>8412.49891769231</c:v>
                </c:pt>
                <c:pt idx="5">
                  <c:v>8277.1129369230803</c:v>
                </c:pt>
                <c:pt idx="6">
                  <c:v>8330.2949561538499</c:v>
                </c:pt>
                <c:pt idx="7">
                  <c:v>8322.1401100000003</c:v>
                </c:pt>
                <c:pt idx="8">
                  <c:v>8369.7316100000007</c:v>
                </c:pt>
                <c:pt idx="9">
                  <c:v>8327.7096933333305</c:v>
                </c:pt>
                <c:pt idx="10">
                  <c:v>8370.6837093333306</c:v>
                </c:pt>
                <c:pt idx="11">
                  <c:v>8423.9531356410298</c:v>
                </c:pt>
                <c:pt idx="12">
                  <c:v>8882.0407320512804</c:v>
                </c:pt>
                <c:pt idx="13">
                  <c:v>8387.2694534615403</c:v>
                </c:pt>
                <c:pt idx="14">
                  <c:v>8435.7472300187892</c:v>
                </c:pt>
                <c:pt idx="15">
                  <c:v>8609.4467740598302</c:v>
                </c:pt>
                <c:pt idx="16">
                  <c:v>8823.2055796268305</c:v>
                </c:pt>
                <c:pt idx="17">
                  <c:v>8709.1425969299507</c:v>
                </c:pt>
                <c:pt idx="18">
                  <c:v>8713.5423016239292</c:v>
                </c:pt>
                <c:pt idx="19">
                  <c:v>8771.5779869230792</c:v>
                </c:pt>
                <c:pt idx="20">
                  <c:v>8127.1282933333296</c:v>
                </c:pt>
                <c:pt idx="21">
                  <c:v>6329.4790000000003</c:v>
                </c:pt>
                <c:pt idx="22">
                  <c:v>2668.0414999999998</c:v>
                </c:pt>
                <c:pt idx="23">
                  <c:v>12599.482400000001</c:v>
                </c:pt>
                <c:pt idx="24">
                  <c:v>819.9674</c:v>
                </c:pt>
                <c:pt idx="25">
                  <c:v>751.1</c:v>
                </c:pt>
                <c:pt idx="26">
                  <c:v>954.69529999999997</c:v>
                </c:pt>
                <c:pt idx="27">
                  <c:v>1004.0977</c:v>
                </c:pt>
                <c:pt idx="28">
                  <c:v>974.3877</c:v>
                </c:pt>
                <c:pt idx="29">
                  <c:v>1108.6822999999999</c:v>
                </c:pt>
                <c:pt idx="30">
                  <c:v>1652.9308000000001</c:v>
                </c:pt>
                <c:pt idx="31">
                  <c:v>1304.2736</c:v>
                </c:pt>
                <c:pt idx="32">
                  <c:v>1449.9513999999999</c:v>
                </c:pt>
                <c:pt idx="33" formatCode="General">
                  <c:v>357060.98228529701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03-4AEB-B49B-5CDAD97B4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987088"/>
        <c:axId val="536986696"/>
      </c:scatterChart>
      <c:valAx>
        <c:axId val="536987088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6986696"/>
        <c:crosses val="autoZero"/>
        <c:crossBetween val="midCat"/>
        <c:majorUnit val="5"/>
        <c:minorUnit val="1"/>
      </c:valAx>
      <c:valAx>
        <c:axId val="536986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(tons</a:t>
                </a:r>
                <a:r>
                  <a:rPr lang="hu-HU" baseline="0"/>
                  <a:t> </a:t>
                </a:r>
                <a:r>
                  <a:rPr lang="hu-HU"/>
                  <a:t>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7.3471128608923898E-3"/>
              <c:y val="0.24988808690580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36987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Mercury</a:t>
            </a:r>
          </a:p>
        </c:rich>
      </c:tx>
      <c:layout>
        <c:manualLayout>
          <c:xMode val="edge"/>
          <c:yMode val="edge"/>
          <c:x val="0.43066536483442164"/>
          <c:y val="9.39348181438927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590234402854992"/>
          <c:y val="0.12428225787108071"/>
          <c:w val="0.83354222659492483"/>
          <c:h val="0.69963674664077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RIVERINE!$H$6</c:f>
              <c:strCache>
                <c:ptCount val="1"/>
                <c:pt idx="0">
                  <c:v>Mercury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rgbClr val="FF0000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RIVERINE!$H$8:$H$45</c:f>
              <c:numCache>
                <c:formatCode>0.00</c:formatCode>
                <c:ptCount val="38"/>
                <c:pt idx="0">
                  <c:v>0.27512716867894099</c:v>
                </c:pt>
                <c:pt idx="1">
                  <c:v>0.249566619267967</c:v>
                </c:pt>
                <c:pt idx="2">
                  <c:v>0.36888624648435298</c:v>
                </c:pt>
                <c:pt idx="3">
                  <c:v>0.33104372700505602</c:v>
                </c:pt>
                <c:pt idx="4">
                  <c:v>0.28377513278581801</c:v>
                </c:pt>
                <c:pt idx="5">
                  <c:v>0.42131920775863402</c:v>
                </c:pt>
                <c:pt idx="6">
                  <c:v>0.231454897981269</c:v>
                </c:pt>
                <c:pt idx="7">
                  <c:v>0.23527935289295501</c:v>
                </c:pt>
                <c:pt idx="8">
                  <c:v>2.43644579627072</c:v>
                </c:pt>
                <c:pt idx="9">
                  <c:v>0.343475691038158</c:v>
                </c:pt>
                <c:pt idx="10">
                  <c:v>0.41622314919570802</c:v>
                </c:pt>
                <c:pt idx="11">
                  <c:v>0.31165326905484098</c:v>
                </c:pt>
                <c:pt idx="12">
                  <c:v>0.31328736397164603</c:v>
                </c:pt>
                <c:pt idx="13">
                  <c:v>0.29486451174246397</c:v>
                </c:pt>
                <c:pt idx="14">
                  <c:v>0.22700062193114801</c:v>
                </c:pt>
                <c:pt idx="15">
                  <c:v>0.199223611769515</c:v>
                </c:pt>
                <c:pt idx="16">
                  <c:v>0.20928392523864101</c:v>
                </c:pt>
                <c:pt idx="17">
                  <c:v>0.16676461889883201</c:v>
                </c:pt>
                <c:pt idx="18">
                  <c:v>0.19594233694251101</c:v>
                </c:pt>
                <c:pt idx="19">
                  <c:v>0.289040001141671</c:v>
                </c:pt>
                <c:pt idx="20">
                  <c:v>0.13896878157982601</c:v>
                </c:pt>
                <c:pt idx="21">
                  <c:v>0.28462762790338297</c:v>
                </c:pt>
                <c:pt idx="22">
                  <c:v>0.222935746437189</c:v>
                </c:pt>
                <c:pt idx="23">
                  <c:v>0.19887176509148999</c:v>
                </c:pt>
                <c:pt idx="24">
                  <c:v>0.18982704581835599</c:v>
                </c:pt>
                <c:pt idx="25">
                  <c:v>0.17798919916605499</c:v>
                </c:pt>
                <c:pt idx="26">
                  <c:v>0.114625634181096</c:v>
                </c:pt>
                <c:pt idx="27">
                  <c:v>0.147668178492663</c:v>
                </c:pt>
                <c:pt idx="28">
                  <c:v>8.06616323624431E-2</c:v>
                </c:pt>
                <c:pt idx="29">
                  <c:v>0.2126816221413092</c:v>
                </c:pt>
                <c:pt idx="30">
                  <c:v>0.170064377862711</c:v>
                </c:pt>
                <c:pt idx="31">
                  <c:v>0.20324990016993941</c:v>
                </c:pt>
                <c:pt idx="32">
                  <c:v>0.15904187313996801</c:v>
                </c:pt>
                <c:pt idx="33" formatCode="General">
                  <c:v>0.24968783335234901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2D6-41CD-92BA-EC592B231D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51216"/>
        <c:axId val="445051776"/>
      </c:scatterChart>
      <c:valAx>
        <c:axId val="4450512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776"/>
        <c:crosses val="autoZero"/>
        <c:crossBetween val="midCat"/>
        <c:majorUnit val="2"/>
        <c:minorUnit val="1"/>
      </c:valAx>
      <c:valAx>
        <c:axId val="44505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 (tons/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1702756696659257E-3"/>
              <c:y val="0.286405900244579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21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Copper</a:t>
            </a:r>
          </a:p>
        </c:rich>
      </c:tx>
      <c:layout>
        <c:manualLayout>
          <c:xMode val="edge"/>
          <c:yMode val="edge"/>
          <c:x val="0.43066536483442164"/>
          <c:y val="9.39348181438927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590234402854992"/>
          <c:y val="0.12428225787108071"/>
          <c:w val="0.83354222659492483"/>
          <c:h val="0.69963674664077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RIVERINE!$I$6</c:f>
              <c:strCache>
                <c:ptCount val="1"/>
                <c:pt idx="0">
                  <c:v>Copper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rgbClr val="FF0000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RIVERINE!$I$8:$I$45</c:f>
              <c:numCache>
                <c:formatCode>0.00</c:formatCode>
                <c:ptCount val="38"/>
                <c:pt idx="0">
                  <c:v>506.46256544616</c:v>
                </c:pt>
                <c:pt idx="1">
                  <c:v>278.333265087565</c:v>
                </c:pt>
                <c:pt idx="2">
                  <c:v>250.709935720396</c:v>
                </c:pt>
                <c:pt idx="3">
                  <c:v>254.557727219508</c:v>
                </c:pt>
                <c:pt idx="4">
                  <c:v>194.72844982991501</c:v>
                </c:pt>
                <c:pt idx="5">
                  <c:v>260.08119649036502</c:v>
                </c:pt>
                <c:pt idx="6">
                  <c:v>216.49184404381299</c:v>
                </c:pt>
                <c:pt idx="7">
                  <c:v>249.02002134812</c:v>
                </c:pt>
                <c:pt idx="8">
                  <c:v>245.08677561534901</c:v>
                </c:pt>
                <c:pt idx="9">
                  <c:v>207.923425581934</c:v>
                </c:pt>
                <c:pt idx="10">
                  <c:v>215.29730096231401</c:v>
                </c:pt>
                <c:pt idx="11">
                  <c:v>145.80931976614099</c:v>
                </c:pt>
                <c:pt idx="12">
                  <c:v>153.79613368054601</c:v>
                </c:pt>
                <c:pt idx="13">
                  <c:v>133.38091714278099</c:v>
                </c:pt>
                <c:pt idx="14">
                  <c:v>225.57316367566</c:v>
                </c:pt>
                <c:pt idx="15">
                  <c:v>203.25709805102699</c:v>
                </c:pt>
                <c:pt idx="16">
                  <c:v>203.65440422704299</c:v>
                </c:pt>
                <c:pt idx="17">
                  <c:v>268.800887284552</c:v>
                </c:pt>
                <c:pt idx="18">
                  <c:v>218.59697726082101</c:v>
                </c:pt>
                <c:pt idx="19">
                  <c:v>186.53629828647101</c:v>
                </c:pt>
                <c:pt idx="20">
                  <c:v>177.48462262514201</c:v>
                </c:pt>
                <c:pt idx="21">
                  <c:v>237.768867616851</c:v>
                </c:pt>
                <c:pt idx="22">
                  <c:v>176.80402394376699</c:v>
                </c:pt>
                <c:pt idx="23">
                  <c:v>236.95672794836301</c:v>
                </c:pt>
                <c:pt idx="24">
                  <c:v>170.84891619539999</c:v>
                </c:pt>
                <c:pt idx="25">
                  <c:v>197.704126771831</c:v>
                </c:pt>
                <c:pt idx="26">
                  <c:v>153.801964747818</c:v>
                </c:pt>
                <c:pt idx="27">
                  <c:v>164.86933731439501</c:v>
                </c:pt>
                <c:pt idx="28">
                  <c:v>250.19335252083101</c:v>
                </c:pt>
                <c:pt idx="29">
                  <c:v>207.79820036465401</c:v>
                </c:pt>
                <c:pt idx="30">
                  <c:v>190.32995048478401</c:v>
                </c:pt>
                <c:pt idx="31">
                  <c:v>140.3801263844037</c:v>
                </c:pt>
                <c:pt idx="32">
                  <c:v>138.748070715072</c:v>
                </c:pt>
                <c:pt idx="33" formatCode="General">
                  <c:v>181.72520494189399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69B-4622-870C-1F2AB2A6A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51216"/>
        <c:axId val="445051776"/>
      </c:scatterChart>
      <c:valAx>
        <c:axId val="4450512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776"/>
        <c:crosses val="autoZero"/>
        <c:crossBetween val="midCat"/>
        <c:majorUnit val="2"/>
        <c:minorUnit val="1"/>
      </c:valAx>
      <c:valAx>
        <c:axId val="44505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 (tons/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1702756696659257E-3"/>
              <c:y val="0.286405900244579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21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Zinc</a:t>
            </a:r>
          </a:p>
        </c:rich>
      </c:tx>
      <c:layout>
        <c:manualLayout>
          <c:xMode val="edge"/>
          <c:yMode val="edge"/>
          <c:x val="0.43066536483442164"/>
          <c:y val="9.39348181438927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590234402854992"/>
          <c:y val="0.12428225787108071"/>
          <c:w val="0.83354222659492483"/>
          <c:h val="0.69963674664077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RIVERINE!$J$6</c:f>
              <c:strCache>
                <c:ptCount val="1"/>
                <c:pt idx="0">
                  <c:v>Zinc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rgbClr val="FF0000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RIVERINE!$J$8:$J$45</c:f>
              <c:numCache>
                <c:formatCode>0.00</c:formatCode>
                <c:ptCount val="38"/>
                <c:pt idx="0">
                  <c:v>1491.2343258062101</c:v>
                </c:pt>
                <c:pt idx="1">
                  <c:v>906.54613872883795</c:v>
                </c:pt>
                <c:pt idx="2">
                  <c:v>771.25401409132598</c:v>
                </c:pt>
                <c:pt idx="3">
                  <c:v>849.66225823897196</c:v>
                </c:pt>
                <c:pt idx="4">
                  <c:v>798.466800775195</c:v>
                </c:pt>
                <c:pt idx="5">
                  <c:v>826.27971234451104</c:v>
                </c:pt>
                <c:pt idx="6">
                  <c:v>836.70187899403595</c:v>
                </c:pt>
                <c:pt idx="7">
                  <c:v>792.25614327524499</c:v>
                </c:pt>
                <c:pt idx="8">
                  <c:v>1166.49643188602</c:v>
                </c:pt>
                <c:pt idx="9">
                  <c:v>577.20271575316099</c:v>
                </c:pt>
                <c:pt idx="10">
                  <c:v>755.51447598624497</c:v>
                </c:pt>
                <c:pt idx="11">
                  <c:v>499.19580466848498</c:v>
                </c:pt>
                <c:pt idx="12">
                  <c:v>456.74333972888797</c:v>
                </c:pt>
                <c:pt idx="13">
                  <c:v>407.06990020504901</c:v>
                </c:pt>
                <c:pt idx="14">
                  <c:v>505.62950237176398</c:v>
                </c:pt>
                <c:pt idx="15">
                  <c:v>588.81613133389305</c:v>
                </c:pt>
                <c:pt idx="16">
                  <c:v>557.04858126643205</c:v>
                </c:pt>
                <c:pt idx="17">
                  <c:v>655.68863258202202</c:v>
                </c:pt>
                <c:pt idx="18">
                  <c:v>647.02679855410202</c:v>
                </c:pt>
                <c:pt idx="19">
                  <c:v>484.94732165792402</c:v>
                </c:pt>
                <c:pt idx="20">
                  <c:v>458.10117236437702</c:v>
                </c:pt>
                <c:pt idx="21">
                  <c:v>810.603351518605</c:v>
                </c:pt>
                <c:pt idx="22">
                  <c:v>994.46875342478404</c:v>
                </c:pt>
                <c:pt idx="23">
                  <c:v>925.14923321385504</c:v>
                </c:pt>
                <c:pt idx="24">
                  <c:v>764.30008592340403</c:v>
                </c:pt>
                <c:pt idx="25">
                  <c:v>695.70999299014102</c:v>
                </c:pt>
                <c:pt idx="26">
                  <c:v>551.12908218545499</c:v>
                </c:pt>
                <c:pt idx="27">
                  <c:v>406.74246288947199</c:v>
                </c:pt>
                <c:pt idx="28">
                  <c:v>447.54724736579101</c:v>
                </c:pt>
                <c:pt idx="29">
                  <c:v>538.43900220534852</c:v>
                </c:pt>
                <c:pt idx="30">
                  <c:v>472.26433098382603</c:v>
                </c:pt>
                <c:pt idx="31">
                  <c:v>423.32273245531832</c:v>
                </c:pt>
                <c:pt idx="32">
                  <c:v>341.53529571071402</c:v>
                </c:pt>
                <c:pt idx="33" formatCode="General">
                  <c:v>473.39100714328703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E6E-45EC-8FC6-73B1B14CF9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51216"/>
        <c:axId val="445051776"/>
      </c:scatterChart>
      <c:valAx>
        <c:axId val="4450512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776"/>
        <c:crosses val="autoZero"/>
        <c:crossBetween val="midCat"/>
        <c:majorUnit val="2"/>
        <c:minorUnit val="1"/>
      </c:valAx>
      <c:valAx>
        <c:axId val="44505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 (tons/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1702756696659257E-3"/>
              <c:y val="0.286405900244579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21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Ammonium</a:t>
            </a:r>
          </a:p>
        </c:rich>
      </c:tx>
      <c:layout>
        <c:manualLayout>
          <c:xMode val="edge"/>
          <c:yMode val="edge"/>
          <c:x val="0.43066536483442164"/>
          <c:y val="9.39348181438927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590234402854992"/>
          <c:y val="0.12428225787108071"/>
          <c:w val="0.83354222659492483"/>
          <c:h val="0.69963674664077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RIVERINE!$M$6</c:f>
              <c:strCache>
                <c:ptCount val="1"/>
                <c:pt idx="0">
                  <c:v>Ammonium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rgbClr val="FF0000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RIVERINE!$M$8:$M$45</c:f>
              <c:numCache>
                <c:formatCode>0.00</c:formatCode>
                <c:ptCount val="38"/>
                <c:pt idx="0">
                  <c:v>5.9784868318543696</c:v>
                </c:pt>
                <c:pt idx="1">
                  <c:v>4.7198086332445799</c:v>
                </c:pt>
                <c:pt idx="2">
                  <c:v>5.5539234036896001</c:v>
                </c:pt>
                <c:pt idx="3">
                  <c:v>4.4742609639249</c:v>
                </c:pt>
                <c:pt idx="4">
                  <c:v>4.5333769437586504</c:v>
                </c:pt>
                <c:pt idx="5">
                  <c:v>5.27272731844592</c:v>
                </c:pt>
                <c:pt idx="6">
                  <c:v>3.9052973594059899</c:v>
                </c:pt>
                <c:pt idx="7">
                  <c:v>4.7098202676330203</c:v>
                </c:pt>
                <c:pt idx="8">
                  <c:v>5.70325945350094</c:v>
                </c:pt>
                <c:pt idx="9">
                  <c:v>4.7685553647199397</c:v>
                </c:pt>
                <c:pt idx="10">
                  <c:v>5.8803161504344601</c:v>
                </c:pt>
                <c:pt idx="11">
                  <c:v>5.2968624275880298</c:v>
                </c:pt>
                <c:pt idx="12">
                  <c:v>4.8875578577764998</c:v>
                </c:pt>
                <c:pt idx="13">
                  <c:v>4.5981296721313702</c:v>
                </c:pt>
                <c:pt idx="14">
                  <c:v>4.5240788492692099</c:v>
                </c:pt>
                <c:pt idx="15">
                  <c:v>4.5247125445198897</c:v>
                </c:pt>
                <c:pt idx="16">
                  <c:v>4.9004204916971403</c:v>
                </c:pt>
                <c:pt idx="17">
                  <c:v>4.3943989372574999</c:v>
                </c:pt>
                <c:pt idx="18">
                  <c:v>4.4259931517984796</c:v>
                </c:pt>
                <c:pt idx="19">
                  <c:v>3.3370190201977801</c:v>
                </c:pt>
                <c:pt idx="20">
                  <c:v>3.8689492091468001</c:v>
                </c:pt>
                <c:pt idx="21">
                  <c:v>4.9472420530945902</c:v>
                </c:pt>
                <c:pt idx="22">
                  <c:v>4.4027037779618396</c:v>
                </c:pt>
                <c:pt idx="23">
                  <c:v>4.2956916620635903</c:v>
                </c:pt>
                <c:pt idx="24">
                  <c:v>4.4268013764719498</c:v>
                </c:pt>
                <c:pt idx="25">
                  <c:v>4.5225658008322496</c:v>
                </c:pt>
                <c:pt idx="26">
                  <c:v>3.4748534248383098</c:v>
                </c:pt>
                <c:pt idx="27">
                  <c:v>4.04466791855043</c:v>
                </c:pt>
                <c:pt idx="28">
                  <c:v>3.9527445568441801</c:v>
                </c:pt>
                <c:pt idx="29">
                  <c:v>3.8889830688663589</c:v>
                </c:pt>
                <c:pt idx="30">
                  <c:v>3.7898434162764998</c:v>
                </c:pt>
                <c:pt idx="31">
                  <c:v>3.1022795587105358</c:v>
                </c:pt>
                <c:pt idx="32">
                  <c:v>3.78933749964922</c:v>
                </c:pt>
                <c:pt idx="33" formatCode="General">
                  <c:v>3.8655082782703198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65-44D4-8F9A-2C2770B1F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51216"/>
        <c:axId val="445051776"/>
      </c:scatterChart>
      <c:valAx>
        <c:axId val="4450512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776"/>
        <c:crosses val="autoZero"/>
        <c:crossBetween val="midCat"/>
        <c:majorUnit val="2"/>
        <c:minorUnit val="1"/>
      </c:valAx>
      <c:valAx>
        <c:axId val="44505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 (ktons/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7.5364988755356917E-3"/>
              <c:y val="0.2864057267535263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21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Nitrate</a:t>
            </a:r>
          </a:p>
        </c:rich>
      </c:tx>
      <c:layout>
        <c:manualLayout>
          <c:xMode val="edge"/>
          <c:yMode val="edge"/>
          <c:x val="0.43066536483442164"/>
          <c:y val="9.39348181438927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590234402854992"/>
          <c:y val="0.12428225787108071"/>
          <c:w val="0.83354222659492483"/>
          <c:h val="0.69963674664077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RIVERINE!$N$6</c:f>
              <c:strCache>
                <c:ptCount val="1"/>
                <c:pt idx="0">
                  <c:v>Nitrate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rgbClr val="FF0000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RIVERINE!$N$8:$N$45</c:f>
              <c:numCache>
                <c:formatCode>0.00</c:formatCode>
                <c:ptCount val="38"/>
                <c:pt idx="0">
                  <c:v>62.936225926724902</c:v>
                </c:pt>
                <c:pt idx="1">
                  <c:v>52.085645206228797</c:v>
                </c:pt>
                <c:pt idx="2">
                  <c:v>62.562470442007204</c:v>
                </c:pt>
                <c:pt idx="3">
                  <c:v>50.816464676215602</c:v>
                </c:pt>
                <c:pt idx="4">
                  <c:v>52.2004117679354</c:v>
                </c:pt>
                <c:pt idx="5">
                  <c:v>57.514767372128198</c:v>
                </c:pt>
                <c:pt idx="6">
                  <c:v>41.681813244574599</c:v>
                </c:pt>
                <c:pt idx="7">
                  <c:v>55.6885977651677</c:v>
                </c:pt>
                <c:pt idx="8">
                  <c:v>53.492130398319503</c:v>
                </c:pt>
                <c:pt idx="9">
                  <c:v>52.197175039720101</c:v>
                </c:pt>
                <c:pt idx="10">
                  <c:v>57.058443934817198</c:v>
                </c:pt>
                <c:pt idx="11">
                  <c:v>50.852277305915102</c:v>
                </c:pt>
                <c:pt idx="12">
                  <c:v>50.213348115539198</c:v>
                </c:pt>
                <c:pt idx="13">
                  <c:v>53.976731543229398</c:v>
                </c:pt>
                <c:pt idx="14">
                  <c:v>56.317608874184003</c:v>
                </c:pt>
                <c:pt idx="15">
                  <c:v>60.530644706611199</c:v>
                </c:pt>
                <c:pt idx="16">
                  <c:v>59.954793585677599</c:v>
                </c:pt>
                <c:pt idx="17">
                  <c:v>62.047122753369699</c:v>
                </c:pt>
                <c:pt idx="18">
                  <c:v>59.103984539667103</c:v>
                </c:pt>
                <c:pt idx="19">
                  <c:v>42.946578193319297</c:v>
                </c:pt>
                <c:pt idx="20">
                  <c:v>44.712073095018901</c:v>
                </c:pt>
                <c:pt idx="21">
                  <c:v>59.5228273167087</c:v>
                </c:pt>
                <c:pt idx="22">
                  <c:v>52.985453805427497</c:v>
                </c:pt>
                <c:pt idx="23">
                  <c:v>53.136613084491401</c:v>
                </c:pt>
                <c:pt idx="24">
                  <c:v>54.027911750735903</c:v>
                </c:pt>
                <c:pt idx="25">
                  <c:v>59.241295725925703</c:v>
                </c:pt>
                <c:pt idx="26">
                  <c:v>47.235958136413103</c:v>
                </c:pt>
                <c:pt idx="27">
                  <c:v>54.556302309001801</c:v>
                </c:pt>
                <c:pt idx="28">
                  <c:v>52.812086486093399</c:v>
                </c:pt>
                <c:pt idx="29">
                  <c:v>55.10128694780223</c:v>
                </c:pt>
                <c:pt idx="30">
                  <c:v>58.124350984852597</c:v>
                </c:pt>
                <c:pt idx="31">
                  <c:v>47.540442701189917</c:v>
                </c:pt>
                <c:pt idx="32">
                  <c:v>46.362056876388003</c:v>
                </c:pt>
                <c:pt idx="33" formatCode="General">
                  <c:v>54.236154652538303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23D-47C3-8E73-9AC9F2C4B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51216"/>
        <c:axId val="445051776"/>
      </c:scatterChart>
      <c:valAx>
        <c:axId val="4450512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776"/>
        <c:crosses val="autoZero"/>
        <c:crossBetween val="midCat"/>
        <c:majorUnit val="2"/>
        <c:minorUnit val="1"/>
      </c:valAx>
      <c:valAx>
        <c:axId val="44505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 (ktons/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7.5364988755356917E-3"/>
              <c:y val="0.2864057267535263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21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</a:rPr>
              <a:t>PO4-P</a:t>
            </a:r>
          </a:p>
        </c:rich>
      </c:tx>
      <c:layout>
        <c:manualLayout>
          <c:xMode val="edge"/>
          <c:yMode val="edge"/>
          <c:x val="0.43066536483442164"/>
          <c:y val="9.39348181438927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590234402854992"/>
          <c:y val="0.12428225787108071"/>
          <c:w val="0.83354222659492483"/>
          <c:h val="0.69963674664077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RIVERINE!$O$6</c:f>
              <c:strCache>
                <c:ptCount val="1"/>
                <c:pt idx="0">
                  <c:v>PO4-P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rgbClr val="FF0000"/>
                </a:solidFill>
              </a:ln>
              <a:effectLst/>
            </c:spPr>
          </c:marker>
          <c:xVal>
            <c:numRef>
              <c:f>RIVERINE!$C$8:$C$45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RIVERINE!$O$8:$O$45</c:f>
              <c:numCache>
                <c:formatCode>0.00</c:formatCode>
                <c:ptCount val="38"/>
                <c:pt idx="0">
                  <c:v>0.78097143025092797</c:v>
                </c:pt>
                <c:pt idx="1">
                  <c:v>0.58328404023157299</c:v>
                </c:pt>
                <c:pt idx="2">
                  <c:v>0.64969489670716096</c:v>
                </c:pt>
                <c:pt idx="3">
                  <c:v>0.64024738106985102</c:v>
                </c:pt>
                <c:pt idx="4">
                  <c:v>0.55045644433262397</c:v>
                </c:pt>
                <c:pt idx="5">
                  <c:v>1.034130142772</c:v>
                </c:pt>
                <c:pt idx="6">
                  <c:v>0.57418937265841197</c:v>
                </c:pt>
                <c:pt idx="7">
                  <c:v>0.77765842406023</c:v>
                </c:pt>
                <c:pt idx="8">
                  <c:v>0.64136479644799005</c:v>
                </c:pt>
                <c:pt idx="9">
                  <c:v>0.74335059202461595</c:v>
                </c:pt>
                <c:pt idx="10">
                  <c:v>1.0874966201879299</c:v>
                </c:pt>
                <c:pt idx="11">
                  <c:v>0.63767861541815696</c:v>
                </c:pt>
                <c:pt idx="12">
                  <c:v>0.97127142473349304</c:v>
                </c:pt>
                <c:pt idx="13">
                  <c:v>0.426271471486739</c:v>
                </c:pt>
                <c:pt idx="14">
                  <c:v>0.80114258844937702</c:v>
                </c:pt>
                <c:pt idx="15">
                  <c:v>0.81951763198001304</c:v>
                </c:pt>
                <c:pt idx="16">
                  <c:v>0.93521078930231805</c:v>
                </c:pt>
                <c:pt idx="17">
                  <c:v>0.94852372563130904</c:v>
                </c:pt>
                <c:pt idx="18">
                  <c:v>0.99199028772943398</c:v>
                </c:pt>
                <c:pt idx="19">
                  <c:v>0.58519596222069303</c:v>
                </c:pt>
                <c:pt idx="20">
                  <c:v>0.90099810762467603</c:v>
                </c:pt>
                <c:pt idx="21">
                  <c:v>1.2806339970448199</c:v>
                </c:pt>
                <c:pt idx="22">
                  <c:v>1.13910149093742</c:v>
                </c:pt>
                <c:pt idx="23">
                  <c:v>1.2704844998228</c:v>
                </c:pt>
                <c:pt idx="24">
                  <c:v>1.0246418891642199</c:v>
                </c:pt>
                <c:pt idx="25">
                  <c:v>1.00522382416419</c:v>
                </c:pt>
                <c:pt idx="26">
                  <c:v>0.82579109910493798</c:v>
                </c:pt>
                <c:pt idx="27">
                  <c:v>0.88267077492767299</c:v>
                </c:pt>
                <c:pt idx="28">
                  <c:v>0.73273600366491398</c:v>
                </c:pt>
                <c:pt idx="29">
                  <c:v>0.76671849118622937</c:v>
                </c:pt>
                <c:pt idx="30">
                  <c:v>1.1077352651754699</c:v>
                </c:pt>
                <c:pt idx="31">
                  <c:v>0.86132301737759165</c:v>
                </c:pt>
                <c:pt idx="32">
                  <c:v>0.734121873063319</c:v>
                </c:pt>
                <c:pt idx="33" formatCode="General">
                  <c:v>1.52129366566057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F1-4762-A8DC-8382D9CD6A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51216"/>
        <c:axId val="445051776"/>
      </c:scatterChart>
      <c:valAx>
        <c:axId val="4450512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776"/>
        <c:crosses val="autoZero"/>
        <c:crossBetween val="midCat"/>
        <c:majorUnit val="2"/>
        <c:minorUnit val="1"/>
      </c:valAx>
      <c:valAx>
        <c:axId val="44505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/>
                  <a:t>  (ktons/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7.5364988755356917E-3"/>
              <c:y val="0.2864057267535263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5051216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7.xml"/><Relationship Id="rId3" Type="http://schemas.openxmlformats.org/officeDocument/2006/relationships/chart" Target="../charts/chart22.xml"/><Relationship Id="rId7" Type="http://schemas.openxmlformats.org/officeDocument/2006/relationships/chart" Target="../charts/chart26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6" Type="http://schemas.openxmlformats.org/officeDocument/2006/relationships/chart" Target="../charts/chart25.xml"/><Relationship Id="rId5" Type="http://schemas.openxmlformats.org/officeDocument/2006/relationships/chart" Target="../charts/chart24.xml"/><Relationship Id="rId10" Type="http://schemas.openxmlformats.org/officeDocument/2006/relationships/chart" Target="../charts/chart29.xml"/><Relationship Id="rId4" Type="http://schemas.openxmlformats.org/officeDocument/2006/relationships/chart" Target="../charts/chart23.xml"/><Relationship Id="rId9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7" Type="http://schemas.openxmlformats.org/officeDocument/2006/relationships/chart" Target="../charts/chart36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6" Type="http://schemas.openxmlformats.org/officeDocument/2006/relationships/chart" Target="../charts/chart35.xml"/><Relationship Id="rId5" Type="http://schemas.openxmlformats.org/officeDocument/2006/relationships/chart" Target="../charts/chart34.xml"/><Relationship Id="rId4" Type="http://schemas.openxmlformats.org/officeDocument/2006/relationships/chart" Target="../charts/chart3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15903</xdr:colOff>
      <xdr:row>3</xdr:row>
      <xdr:rowOff>31805</xdr:rowOff>
    </xdr:from>
    <xdr:to>
      <xdr:col>7</xdr:col>
      <xdr:colOff>15903</xdr:colOff>
      <xdr:row>17</xdr:row>
      <xdr:rowOff>108005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</xdr:row>
      <xdr:rowOff>0</xdr:rowOff>
    </xdr:from>
    <xdr:to>
      <xdr:col>14</xdr:col>
      <xdr:colOff>0</xdr:colOff>
      <xdr:row>17</xdr:row>
      <xdr:rowOff>76200</xdr:rowOff>
    </xdr:to>
    <xdr:graphicFrame macro="">
      <xdr:nvGraphicFramePr>
        <xdr:cNvPr id="7" name="Diagram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18</xdr:row>
      <xdr:rowOff>9525</xdr:rowOff>
    </xdr:from>
    <xdr:to>
      <xdr:col>7</xdr:col>
      <xdr:colOff>0</xdr:colOff>
      <xdr:row>32</xdr:row>
      <xdr:rowOff>85725</xdr:rowOff>
    </xdr:to>
    <xdr:graphicFrame macro="">
      <xdr:nvGraphicFramePr>
        <xdr:cNvPr id="8" name="Diagra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18</xdr:row>
      <xdr:rowOff>0</xdr:rowOff>
    </xdr:from>
    <xdr:to>
      <xdr:col>14</xdr:col>
      <xdr:colOff>0</xdr:colOff>
      <xdr:row>32</xdr:row>
      <xdr:rowOff>76200</xdr:rowOff>
    </xdr:to>
    <xdr:graphicFrame macro="">
      <xdr:nvGraphicFramePr>
        <xdr:cNvPr id="9" name="Diagram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7</xdr:col>
      <xdr:colOff>0</xdr:colOff>
      <xdr:row>47</xdr:row>
      <xdr:rowOff>76200</xdr:rowOff>
    </xdr:to>
    <xdr:graphicFrame macro="">
      <xdr:nvGraphicFramePr>
        <xdr:cNvPr id="10" name="Diagram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33</xdr:row>
      <xdr:rowOff>0</xdr:rowOff>
    </xdr:from>
    <xdr:to>
      <xdr:col>14</xdr:col>
      <xdr:colOff>0</xdr:colOff>
      <xdr:row>47</xdr:row>
      <xdr:rowOff>76200</xdr:rowOff>
    </xdr:to>
    <xdr:graphicFrame macro="">
      <xdr:nvGraphicFramePr>
        <xdr:cNvPr id="11" name="Diagram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762000</xdr:colOff>
      <xdr:row>18</xdr:row>
      <xdr:rowOff>12700</xdr:rowOff>
    </xdr:from>
    <xdr:to>
      <xdr:col>20</xdr:col>
      <xdr:colOff>705847</xdr:colOff>
      <xdr:row>32</xdr:row>
      <xdr:rowOff>88900</xdr:rowOff>
    </xdr:to>
    <xdr:graphicFrame macro="">
      <xdr:nvGraphicFramePr>
        <xdr:cNvPr id="14" name="Diagram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206828</xdr:colOff>
      <xdr:row>3</xdr:row>
      <xdr:rowOff>0</xdr:rowOff>
    </xdr:from>
    <xdr:to>
      <xdr:col>27</xdr:col>
      <xdr:colOff>141514</xdr:colOff>
      <xdr:row>17</xdr:row>
      <xdr:rowOff>76200</xdr:rowOff>
    </xdr:to>
    <xdr:graphicFrame macro="">
      <xdr:nvGraphicFramePr>
        <xdr:cNvPr id="15" name="Diagram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732323</xdr:colOff>
      <xdr:row>3</xdr:row>
      <xdr:rowOff>45644</xdr:rowOff>
    </xdr:from>
    <xdr:to>
      <xdr:col>6</xdr:col>
      <xdr:colOff>643535</xdr:colOff>
      <xdr:row>4</xdr:row>
      <xdr:rowOff>115879</xdr:rowOff>
    </xdr:to>
    <xdr:sp macro="" textlink="">
      <xdr:nvSpPr>
        <xdr:cNvPr id="31" name="TekstSylinder 30">
          <a:extLst>
            <a:ext uri="{FF2B5EF4-FFF2-40B4-BE49-F238E27FC236}">
              <a16:creationId xmlns:a16="http://schemas.microsoft.com/office/drawing/2014/main" id="{8AC0DBB5-5875-4BA3-8F28-63536D150E71}"/>
            </a:ext>
          </a:extLst>
        </xdr:cNvPr>
        <xdr:cNvSpPr txBox="1"/>
      </xdr:nvSpPr>
      <xdr:spPr>
        <a:xfrm>
          <a:off x="4397639" y="643669"/>
          <a:ext cx="692504" cy="2535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hu-HU" sz="1200" b="1">
              <a:solidFill>
                <a:schemeClr val="bg1"/>
              </a:solidFill>
            </a:rPr>
            <a:t>Norway</a:t>
          </a:r>
          <a:endParaRPr lang="nb-NO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21</xdr:col>
      <xdr:colOff>215991</xdr:colOff>
      <xdr:row>33</xdr:row>
      <xdr:rowOff>60080</xdr:rowOff>
    </xdr:from>
    <xdr:to>
      <xdr:col>27</xdr:col>
      <xdr:colOff>159838</xdr:colOff>
      <xdr:row>47</xdr:row>
      <xdr:rowOff>76200</xdr:rowOff>
    </xdr:to>
    <xdr:graphicFrame macro="">
      <xdr:nvGraphicFramePr>
        <xdr:cNvPr id="33" name="Diagram 15">
          <a:extLst>
            <a:ext uri="{FF2B5EF4-FFF2-40B4-BE49-F238E27FC236}">
              <a16:creationId xmlns:a16="http://schemas.microsoft.com/office/drawing/2014/main" id="{35CCEDB0-CA40-4ABE-A955-F582A9D814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223536</xdr:colOff>
      <xdr:row>18</xdr:row>
      <xdr:rowOff>10886</xdr:rowOff>
    </xdr:from>
    <xdr:to>
      <xdr:col>27</xdr:col>
      <xdr:colOff>157132</xdr:colOff>
      <xdr:row>32</xdr:row>
      <xdr:rowOff>81311</xdr:rowOff>
    </xdr:to>
    <xdr:graphicFrame macro="">
      <xdr:nvGraphicFramePr>
        <xdr:cNvPr id="34" name="Diagram 16">
          <a:extLst>
            <a:ext uri="{FF2B5EF4-FFF2-40B4-BE49-F238E27FC236}">
              <a16:creationId xmlns:a16="http://schemas.microsoft.com/office/drawing/2014/main" id="{408E03C0-865B-4EBB-870C-9AB5EBB844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762091</xdr:colOff>
      <xdr:row>33</xdr:row>
      <xdr:rowOff>36584</xdr:rowOff>
    </xdr:from>
    <xdr:to>
      <xdr:col>20</xdr:col>
      <xdr:colOff>705938</xdr:colOff>
      <xdr:row>47</xdr:row>
      <xdr:rowOff>112784</xdr:rowOff>
    </xdr:to>
    <xdr:graphicFrame macro="">
      <xdr:nvGraphicFramePr>
        <xdr:cNvPr id="35" name="Diagram 17">
          <a:extLst>
            <a:ext uri="{FF2B5EF4-FFF2-40B4-BE49-F238E27FC236}">
              <a16:creationId xmlns:a16="http://schemas.microsoft.com/office/drawing/2014/main" id="{4E0557EC-36F5-441A-BE54-C7B517CAB0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21</xdr:col>
      <xdr:colOff>215809</xdr:colOff>
      <xdr:row>48</xdr:row>
      <xdr:rowOff>14359</xdr:rowOff>
    </xdr:from>
    <xdr:to>
      <xdr:col>27</xdr:col>
      <xdr:colOff>152400</xdr:colOff>
      <xdr:row>62</xdr:row>
      <xdr:rowOff>90559</xdr:rowOff>
    </xdr:to>
    <xdr:graphicFrame macro="">
      <xdr:nvGraphicFramePr>
        <xdr:cNvPr id="36" name="Diagram 18">
          <a:extLst>
            <a:ext uri="{FF2B5EF4-FFF2-40B4-BE49-F238E27FC236}">
              <a16:creationId xmlns:a16="http://schemas.microsoft.com/office/drawing/2014/main" id="{16C4F60B-6C53-4FAD-95CF-83C22B0631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15</xdr:col>
      <xdr:colOff>10886</xdr:colOff>
      <xdr:row>48</xdr:row>
      <xdr:rowOff>28964</xdr:rowOff>
    </xdr:from>
    <xdr:to>
      <xdr:col>20</xdr:col>
      <xdr:colOff>740229</xdr:colOff>
      <xdr:row>62</xdr:row>
      <xdr:rowOff>105164</xdr:rowOff>
    </xdr:to>
    <xdr:graphicFrame macro="">
      <xdr:nvGraphicFramePr>
        <xdr:cNvPr id="37" name="Diagram 22">
          <a:extLst>
            <a:ext uri="{FF2B5EF4-FFF2-40B4-BE49-F238E27FC236}">
              <a16:creationId xmlns:a16="http://schemas.microsoft.com/office/drawing/2014/main" id="{4656B16C-5901-44E9-BE25-393616F35A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67</xdr:row>
      <xdr:rowOff>0</xdr:rowOff>
    </xdr:from>
    <xdr:to>
      <xdr:col>20</xdr:col>
      <xdr:colOff>729342</xdr:colOff>
      <xdr:row>81</xdr:row>
      <xdr:rowOff>76200</xdr:rowOff>
    </xdr:to>
    <xdr:graphicFrame macro="">
      <xdr:nvGraphicFramePr>
        <xdr:cNvPr id="38" name="Diagram 11">
          <a:extLst>
            <a:ext uri="{FF2B5EF4-FFF2-40B4-BE49-F238E27FC236}">
              <a16:creationId xmlns:a16="http://schemas.microsoft.com/office/drawing/2014/main" id="{3AC89628-1B96-45CA-BF73-F87E303AEC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21</xdr:col>
      <xdr:colOff>206828</xdr:colOff>
      <xdr:row>67</xdr:row>
      <xdr:rowOff>0</xdr:rowOff>
    </xdr:from>
    <xdr:to>
      <xdr:col>27</xdr:col>
      <xdr:colOff>141514</xdr:colOff>
      <xdr:row>81</xdr:row>
      <xdr:rowOff>76200</xdr:rowOff>
    </xdr:to>
    <xdr:graphicFrame macro="">
      <xdr:nvGraphicFramePr>
        <xdr:cNvPr id="39" name="Diagram 12">
          <a:extLst>
            <a:ext uri="{FF2B5EF4-FFF2-40B4-BE49-F238E27FC236}">
              <a16:creationId xmlns:a16="http://schemas.microsoft.com/office/drawing/2014/main" id="{C4B4FEF2-B1CB-460A-A6E7-FEF1B84BD3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0</xdr:colOff>
      <xdr:row>48</xdr:row>
      <xdr:rowOff>2</xdr:rowOff>
    </xdr:from>
    <xdr:to>
      <xdr:col>7</xdr:col>
      <xdr:colOff>0</xdr:colOff>
      <xdr:row>62</xdr:row>
      <xdr:rowOff>76202</xdr:rowOff>
    </xdr:to>
    <xdr:graphicFrame macro="">
      <xdr:nvGraphicFramePr>
        <xdr:cNvPr id="40" name="Diagram 19">
          <a:extLst>
            <a:ext uri="{FF2B5EF4-FFF2-40B4-BE49-F238E27FC236}">
              <a16:creationId xmlns:a16="http://schemas.microsoft.com/office/drawing/2014/main" id="{105FF806-9670-4338-9E87-0948A9F6FC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8</xdr:col>
      <xdr:colOff>8708</xdr:colOff>
      <xdr:row>48</xdr:row>
      <xdr:rowOff>0</xdr:rowOff>
    </xdr:from>
    <xdr:to>
      <xdr:col>14</xdr:col>
      <xdr:colOff>8708</xdr:colOff>
      <xdr:row>62</xdr:row>
      <xdr:rowOff>42455</xdr:rowOff>
    </xdr:to>
    <xdr:graphicFrame macro="">
      <xdr:nvGraphicFramePr>
        <xdr:cNvPr id="41" name="Diagram 20">
          <a:extLst>
            <a:ext uri="{FF2B5EF4-FFF2-40B4-BE49-F238E27FC236}">
              <a16:creationId xmlns:a16="http://schemas.microsoft.com/office/drawing/2014/main" id="{81F8B046-DC90-4149-A1BB-9BE679B9C1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0</xdr:colOff>
      <xdr:row>63</xdr:row>
      <xdr:rowOff>2</xdr:rowOff>
    </xdr:from>
    <xdr:to>
      <xdr:col>7</xdr:col>
      <xdr:colOff>0</xdr:colOff>
      <xdr:row>77</xdr:row>
      <xdr:rowOff>76202</xdr:rowOff>
    </xdr:to>
    <xdr:graphicFrame macro="">
      <xdr:nvGraphicFramePr>
        <xdr:cNvPr id="42" name="Diagram 21">
          <a:extLst>
            <a:ext uri="{FF2B5EF4-FFF2-40B4-BE49-F238E27FC236}">
              <a16:creationId xmlns:a16="http://schemas.microsoft.com/office/drawing/2014/main" id="{47A221BD-5777-4FF9-9056-962C2AAB81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14</xdr:col>
      <xdr:colOff>711200</xdr:colOff>
      <xdr:row>2</xdr:row>
      <xdr:rowOff>165100</xdr:rowOff>
    </xdr:from>
    <xdr:to>
      <xdr:col>20</xdr:col>
      <xdr:colOff>711200</xdr:colOff>
      <xdr:row>17</xdr:row>
      <xdr:rowOff>63500</xdr:rowOff>
    </xdr:to>
    <xdr:graphicFrame macro="">
      <xdr:nvGraphicFramePr>
        <xdr:cNvPr id="2" name="Diagram 2">
          <a:extLst>
            <a:ext uri="{FF2B5EF4-FFF2-40B4-BE49-F238E27FC236}">
              <a16:creationId xmlns:a16="http://schemas.microsoft.com/office/drawing/2014/main" id="{5C2E20E9-AADA-44D4-A05B-A7CC6C86F9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0</xdr:colOff>
      <xdr:row>17</xdr:row>
      <xdr:rowOff>76200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3</xdr:row>
      <xdr:rowOff>0</xdr:rowOff>
    </xdr:from>
    <xdr:to>
      <xdr:col>13</xdr:col>
      <xdr:colOff>0</xdr:colOff>
      <xdr:row>17</xdr:row>
      <xdr:rowOff>76200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</xdr:row>
      <xdr:rowOff>1574</xdr:rowOff>
    </xdr:from>
    <xdr:to>
      <xdr:col>6</xdr:col>
      <xdr:colOff>0</xdr:colOff>
      <xdr:row>32</xdr:row>
      <xdr:rowOff>77774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18</xdr:row>
      <xdr:rowOff>0</xdr:rowOff>
    </xdr:from>
    <xdr:to>
      <xdr:col>13</xdr:col>
      <xdr:colOff>0</xdr:colOff>
      <xdr:row>32</xdr:row>
      <xdr:rowOff>76200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47</xdr:row>
      <xdr:rowOff>76200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33</xdr:row>
      <xdr:rowOff>0</xdr:rowOff>
    </xdr:from>
    <xdr:to>
      <xdr:col>13</xdr:col>
      <xdr:colOff>0</xdr:colOff>
      <xdr:row>47</xdr:row>
      <xdr:rowOff>76200</xdr:rowOff>
    </xdr:to>
    <xdr:graphicFrame macro="">
      <xdr:nvGraphicFramePr>
        <xdr:cNvPr id="7" name="Diagram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710564</xdr:colOff>
      <xdr:row>30</xdr:row>
      <xdr:rowOff>28098</xdr:rowOff>
    </xdr:from>
    <xdr:to>
      <xdr:col>20</xdr:col>
      <xdr:colOff>710564</xdr:colOff>
      <xdr:row>44</xdr:row>
      <xdr:rowOff>104299</xdr:rowOff>
    </xdr:to>
    <xdr:graphicFrame macro="">
      <xdr:nvGraphicFramePr>
        <xdr:cNvPr id="8" name="Diagram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49</xdr:row>
      <xdr:rowOff>0</xdr:rowOff>
    </xdr:from>
    <xdr:to>
      <xdr:col>13</xdr:col>
      <xdr:colOff>0</xdr:colOff>
      <xdr:row>63</xdr:row>
      <xdr:rowOff>76200</xdr:rowOff>
    </xdr:to>
    <xdr:graphicFrame macro="">
      <xdr:nvGraphicFramePr>
        <xdr:cNvPr id="15" name="Diagram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6</xdr:col>
      <xdr:colOff>0</xdr:colOff>
      <xdr:row>78</xdr:row>
      <xdr:rowOff>76200</xdr:rowOff>
    </xdr:to>
    <xdr:graphicFrame macro="">
      <xdr:nvGraphicFramePr>
        <xdr:cNvPr id="16" name="Diagram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49</xdr:row>
      <xdr:rowOff>23812</xdr:rowOff>
    </xdr:from>
    <xdr:to>
      <xdr:col>6</xdr:col>
      <xdr:colOff>0</xdr:colOff>
      <xdr:row>63</xdr:row>
      <xdr:rowOff>100013</xdr:rowOff>
    </xdr:to>
    <xdr:graphicFrame macro="">
      <xdr:nvGraphicFramePr>
        <xdr:cNvPr id="17" name="Diagram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0</xdr:colOff>
      <xdr:row>17</xdr:row>
      <xdr:rowOff>76200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93126EC0-58E2-4840-A410-2DB70AC746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11906</xdr:colOff>
      <xdr:row>3</xdr:row>
      <xdr:rowOff>0</xdr:rowOff>
    </xdr:from>
    <xdr:to>
      <xdr:col>13</xdr:col>
      <xdr:colOff>11906</xdr:colOff>
      <xdr:row>17</xdr:row>
      <xdr:rowOff>76200</xdr:rowOff>
    </xdr:to>
    <xdr:graphicFrame macro="">
      <xdr:nvGraphicFramePr>
        <xdr:cNvPr id="9" name="Diagram 9">
          <a:extLst>
            <a:ext uri="{FF2B5EF4-FFF2-40B4-BE49-F238E27FC236}">
              <a16:creationId xmlns:a16="http://schemas.microsoft.com/office/drawing/2014/main" id="{943AEA82-86CD-4F22-A8E2-24E5A9CE8A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17</xdr:row>
      <xdr:rowOff>166687</xdr:rowOff>
    </xdr:from>
    <xdr:to>
      <xdr:col>13</xdr:col>
      <xdr:colOff>0</xdr:colOff>
      <xdr:row>32</xdr:row>
      <xdr:rowOff>64294</xdr:rowOff>
    </xdr:to>
    <xdr:graphicFrame macro="">
      <xdr:nvGraphicFramePr>
        <xdr:cNvPr id="10" name="Diagram 10">
          <a:extLst>
            <a:ext uri="{FF2B5EF4-FFF2-40B4-BE49-F238E27FC236}">
              <a16:creationId xmlns:a16="http://schemas.microsoft.com/office/drawing/2014/main" id="{FF765D95-B437-4E61-8844-285574D149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17</xdr:row>
      <xdr:rowOff>166687</xdr:rowOff>
    </xdr:from>
    <xdr:to>
      <xdr:col>6</xdr:col>
      <xdr:colOff>0</xdr:colOff>
      <xdr:row>32</xdr:row>
      <xdr:rowOff>64294</xdr:rowOff>
    </xdr:to>
    <xdr:graphicFrame macro="">
      <xdr:nvGraphicFramePr>
        <xdr:cNvPr id="11" name="Diagram 11">
          <a:extLst>
            <a:ext uri="{FF2B5EF4-FFF2-40B4-BE49-F238E27FC236}">
              <a16:creationId xmlns:a16="http://schemas.microsoft.com/office/drawing/2014/main" id="{CE771CC4-43D8-49DB-BCB4-FE6E3FDBF6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32</xdr:row>
      <xdr:rowOff>166687</xdr:rowOff>
    </xdr:from>
    <xdr:to>
      <xdr:col>6</xdr:col>
      <xdr:colOff>0</xdr:colOff>
      <xdr:row>47</xdr:row>
      <xdr:rowOff>64294</xdr:rowOff>
    </xdr:to>
    <xdr:graphicFrame macro="">
      <xdr:nvGraphicFramePr>
        <xdr:cNvPr id="12" name="Diagram 12">
          <a:extLst>
            <a:ext uri="{FF2B5EF4-FFF2-40B4-BE49-F238E27FC236}">
              <a16:creationId xmlns:a16="http://schemas.microsoft.com/office/drawing/2014/main" id="{57E869E3-2C1D-460E-B542-3AE351FF9D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250031</xdr:colOff>
      <xdr:row>32</xdr:row>
      <xdr:rowOff>166688</xdr:rowOff>
    </xdr:from>
    <xdr:to>
      <xdr:col>12</xdr:col>
      <xdr:colOff>773906</xdr:colOff>
      <xdr:row>47</xdr:row>
      <xdr:rowOff>64294</xdr:rowOff>
    </xdr:to>
    <xdr:graphicFrame macro="">
      <xdr:nvGraphicFramePr>
        <xdr:cNvPr id="13" name="Diagram 13">
          <a:extLst>
            <a:ext uri="{FF2B5EF4-FFF2-40B4-BE49-F238E27FC236}">
              <a16:creationId xmlns:a16="http://schemas.microsoft.com/office/drawing/2014/main" id="{3CE0F310-23A4-4DD1-8430-28FD43E61A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6</xdr:col>
      <xdr:colOff>32471</xdr:colOff>
      <xdr:row>62</xdr:row>
      <xdr:rowOff>432</xdr:rowOff>
    </xdr:to>
    <xdr:graphicFrame macro="">
      <xdr:nvGraphicFramePr>
        <xdr:cNvPr id="20" name="Diagram 17">
          <a:extLst>
            <a:ext uri="{FF2B5EF4-FFF2-40B4-BE49-F238E27FC236}">
              <a16:creationId xmlns:a16="http://schemas.microsoft.com/office/drawing/2014/main" id="{3C84768C-9028-43F0-8901-008EC0E6C2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workbookViewId="0">
      <selection activeCell="B10" sqref="B10"/>
    </sheetView>
  </sheetViews>
  <sheetFormatPr defaultColWidth="11.44140625" defaultRowHeight="14.4" x14ac:dyDescent="0.3"/>
  <cols>
    <col min="1" max="1" width="18.44140625" style="4" customWidth="1"/>
    <col min="2" max="2" width="54.33203125" style="4" customWidth="1"/>
    <col min="3" max="16384" width="11.44140625" style="4"/>
  </cols>
  <sheetData>
    <row r="1" spans="1:2" ht="18" x14ac:dyDescent="0.35">
      <c r="A1" s="3" t="s">
        <v>35</v>
      </c>
    </row>
    <row r="3" spans="1:2" x14ac:dyDescent="0.3">
      <c r="A3" s="5" t="s">
        <v>36</v>
      </c>
    </row>
    <row r="4" spans="1:2" x14ac:dyDescent="0.3">
      <c r="A4" s="6" t="s">
        <v>37</v>
      </c>
      <c r="B4" s="6" t="s">
        <v>38</v>
      </c>
    </row>
    <row r="5" spans="1:2" x14ac:dyDescent="0.3">
      <c r="A5" s="6" t="s">
        <v>39</v>
      </c>
      <c r="B5" s="6" t="s">
        <v>40</v>
      </c>
    </row>
    <row r="6" spans="1:2" x14ac:dyDescent="0.3">
      <c r="A6" s="6" t="s">
        <v>41</v>
      </c>
      <c r="B6" s="6" t="s">
        <v>42</v>
      </c>
    </row>
    <row r="7" spans="1:2" x14ac:dyDescent="0.3">
      <c r="A7" s="6" t="s">
        <v>43</v>
      </c>
      <c r="B7" s="6" t="s">
        <v>40</v>
      </c>
    </row>
    <row r="8" spans="1:2" x14ac:dyDescent="0.3">
      <c r="A8" s="7" t="s">
        <v>44</v>
      </c>
      <c r="B8" s="6"/>
    </row>
    <row r="9" spans="1:2" x14ac:dyDescent="0.3">
      <c r="A9" s="6" t="s">
        <v>45</v>
      </c>
      <c r="B9" s="6" t="s">
        <v>46</v>
      </c>
    </row>
    <row r="11" spans="1:2" x14ac:dyDescent="0.3">
      <c r="A11" s="8"/>
    </row>
    <row r="12" spans="1:2" x14ac:dyDescent="0.3">
      <c r="A12" s="9" t="s">
        <v>47</v>
      </c>
    </row>
    <row r="13" spans="1:2" x14ac:dyDescent="0.3">
      <c r="A13" s="9" t="s">
        <v>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BH49"/>
  <sheetViews>
    <sheetView topLeftCell="A4" workbookViewId="0">
      <pane ySplit="2016" topLeftCell="A28" activePane="bottomLeft"/>
      <selection activeCell="A38" sqref="A38:C45"/>
      <selection pane="bottomLeft" activeCell="D50" sqref="D50"/>
    </sheetView>
  </sheetViews>
  <sheetFormatPr defaultColWidth="11.44140625" defaultRowHeight="14.4" x14ac:dyDescent="0.3"/>
  <cols>
    <col min="2" max="2" width="22.44140625" customWidth="1"/>
    <col min="3" max="7" width="11.44140625" style="20"/>
    <col min="13" max="17" width="11.6640625" style="20" bestFit="1" customWidth="1"/>
    <col min="18" max="18" width="12.5546875" style="20" bestFit="1" customWidth="1"/>
    <col min="19" max="21" width="11.6640625" style="20" bestFit="1" customWidth="1"/>
    <col min="22" max="22" width="14.6640625" style="20" bestFit="1" customWidth="1"/>
    <col min="23" max="23" width="11.44140625" style="20"/>
    <col min="60" max="60" width="13.33203125" bestFit="1" customWidth="1"/>
  </cols>
  <sheetData>
    <row r="1" spans="1:60" x14ac:dyDescent="0.3">
      <c r="A1" t="s">
        <v>0</v>
      </c>
      <c r="B1" t="s">
        <v>1</v>
      </c>
    </row>
    <row r="2" spans="1:60" x14ac:dyDescent="0.3">
      <c r="A2" t="s">
        <v>2</v>
      </c>
      <c r="B2">
        <v>1990</v>
      </c>
    </row>
    <row r="3" spans="1:60" x14ac:dyDescent="0.3">
      <c r="A3" t="s">
        <v>3</v>
      </c>
      <c r="B3">
        <v>2019</v>
      </c>
    </row>
    <row r="4" spans="1:60" x14ac:dyDescent="0.3">
      <c r="A4" t="s">
        <v>4</v>
      </c>
      <c r="B4" t="s">
        <v>30</v>
      </c>
      <c r="C4" s="20" t="s">
        <v>31</v>
      </c>
    </row>
    <row r="6" spans="1:60" x14ac:dyDescent="0.3">
      <c r="A6" s="1" t="s">
        <v>5</v>
      </c>
      <c r="B6" s="1" t="s">
        <v>6</v>
      </c>
      <c r="C6" s="21" t="s">
        <v>7</v>
      </c>
      <c r="D6" s="21" t="s">
        <v>49</v>
      </c>
      <c r="E6" s="21"/>
      <c r="F6" s="21" t="s">
        <v>8</v>
      </c>
      <c r="G6" s="21" t="s">
        <v>10</v>
      </c>
      <c r="H6" s="1" t="s">
        <v>11</v>
      </c>
      <c r="I6" s="1" t="s">
        <v>12</v>
      </c>
      <c r="J6" s="1" t="s">
        <v>13</v>
      </c>
      <c r="K6" s="1" t="s">
        <v>14</v>
      </c>
      <c r="L6" s="1" t="s">
        <v>29</v>
      </c>
      <c r="M6" s="21" t="s">
        <v>16</v>
      </c>
      <c r="N6" s="21" t="s">
        <v>18</v>
      </c>
      <c r="O6" s="21" t="s">
        <v>19</v>
      </c>
      <c r="P6" s="21" t="s">
        <v>20</v>
      </c>
      <c r="Q6" s="21" t="s">
        <v>21</v>
      </c>
      <c r="R6" s="21" t="s">
        <v>22</v>
      </c>
      <c r="S6" s="21" t="s">
        <v>23</v>
      </c>
      <c r="T6" s="21" t="s">
        <v>24</v>
      </c>
      <c r="U6" s="21" t="s">
        <v>25</v>
      </c>
      <c r="V6" s="21" t="s">
        <v>26</v>
      </c>
    </row>
    <row r="7" spans="1:60" x14ac:dyDescent="0.3">
      <c r="A7" s="1"/>
      <c r="B7" s="1"/>
      <c r="C7" s="21"/>
      <c r="D7" s="21" t="s">
        <v>32</v>
      </c>
      <c r="E7" s="21"/>
      <c r="F7" s="21" t="s">
        <v>9</v>
      </c>
      <c r="G7" s="21" t="s">
        <v>9</v>
      </c>
      <c r="H7" s="1" t="s">
        <v>9</v>
      </c>
      <c r="I7" s="1" t="s">
        <v>9</v>
      </c>
      <c r="J7" s="1" t="s">
        <v>9</v>
      </c>
      <c r="K7" s="1" t="s">
        <v>15</v>
      </c>
      <c r="L7" s="1" t="s">
        <v>15</v>
      </c>
      <c r="M7" s="21" t="s">
        <v>17</v>
      </c>
      <c r="N7" s="21" t="s">
        <v>17</v>
      </c>
      <c r="O7" s="21" t="s">
        <v>17</v>
      </c>
      <c r="P7" s="21" t="s">
        <v>17</v>
      </c>
      <c r="Q7" s="21" t="s">
        <v>17</v>
      </c>
      <c r="R7" s="21" t="s">
        <v>17</v>
      </c>
      <c r="S7" s="21" t="s">
        <v>9</v>
      </c>
      <c r="T7" s="21" t="s">
        <v>9</v>
      </c>
      <c r="U7" s="21" t="s">
        <v>9</v>
      </c>
      <c r="V7" s="21" t="s">
        <v>9</v>
      </c>
    </row>
    <row r="8" spans="1:60" x14ac:dyDescent="0.3">
      <c r="A8" s="1">
        <v>99</v>
      </c>
      <c r="B8" s="1" t="s">
        <v>27</v>
      </c>
      <c r="C8" s="21">
        <v>1990</v>
      </c>
      <c r="D8" s="35">
        <v>1168484.0761193</v>
      </c>
      <c r="E8" s="37">
        <f>D8/1000</f>
        <v>1168.4840761193</v>
      </c>
      <c r="F8" s="37">
        <v>18.172640856203898</v>
      </c>
      <c r="G8" s="37">
        <v>103.37669891155301</v>
      </c>
      <c r="H8" s="15">
        <v>0.27512716867894099</v>
      </c>
      <c r="I8" s="15">
        <v>506.46256544616</v>
      </c>
      <c r="J8" s="15">
        <v>1491.2343258062101</v>
      </c>
      <c r="K8" s="15">
        <v>181.94689237882599</v>
      </c>
      <c r="L8" s="15">
        <v>153.11487785299201</v>
      </c>
      <c r="M8" s="37">
        <v>5.9784868318543696</v>
      </c>
      <c r="N8" s="37">
        <v>62.936225926724902</v>
      </c>
      <c r="O8" s="37">
        <v>0.78097143025092797</v>
      </c>
      <c r="P8" s="37">
        <v>106.95216201725199</v>
      </c>
      <c r="Q8" s="37">
        <v>2.8116888484593701</v>
      </c>
      <c r="R8" s="37">
        <v>639.48897044431499</v>
      </c>
      <c r="S8" s="37">
        <v>33.612929801453298</v>
      </c>
      <c r="T8" s="37">
        <v>126.812058941917</v>
      </c>
      <c r="U8" s="37">
        <v>139.139131109955</v>
      </c>
      <c r="V8" s="37">
        <v>489626.65809855203</v>
      </c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</row>
    <row r="9" spans="1:60" x14ac:dyDescent="0.3">
      <c r="A9" s="1">
        <v>99</v>
      </c>
      <c r="B9" s="1" t="s">
        <v>27</v>
      </c>
      <c r="C9" s="21">
        <v>1991</v>
      </c>
      <c r="D9" s="35">
        <v>941179.11936397199</v>
      </c>
      <c r="E9" s="37">
        <f t="shared" ref="E9:E41" si="0">D9/1000</f>
        <v>941.17911936397195</v>
      </c>
      <c r="F9" s="37">
        <v>7.77409586386021</v>
      </c>
      <c r="G9" s="37">
        <v>81.393649921942298</v>
      </c>
      <c r="H9" s="15">
        <v>0.249566619267967</v>
      </c>
      <c r="I9" s="15">
        <v>278.333265087565</v>
      </c>
      <c r="J9" s="15">
        <v>906.54613872883795</v>
      </c>
      <c r="K9" s="15">
        <v>10.319409026257</v>
      </c>
      <c r="L9" s="15">
        <v>32.918722716119497</v>
      </c>
      <c r="M9" s="37">
        <v>4.7198086332445799</v>
      </c>
      <c r="N9" s="37">
        <v>52.085645206228797</v>
      </c>
      <c r="O9" s="37">
        <v>0.58328404023157299</v>
      </c>
      <c r="P9" s="37">
        <v>85.735083077951202</v>
      </c>
      <c r="Q9" s="37">
        <v>2.0115068663850999</v>
      </c>
      <c r="R9" s="37">
        <v>396.12282641412202</v>
      </c>
      <c r="S9" s="37">
        <v>29.211981448745401</v>
      </c>
      <c r="T9" s="37">
        <v>96.155865746893397</v>
      </c>
      <c r="U9" s="37">
        <v>116.300832573725</v>
      </c>
      <c r="V9" s="37">
        <v>385213.99161751702</v>
      </c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</row>
    <row r="10" spans="1:60" x14ac:dyDescent="0.3">
      <c r="A10" s="1">
        <v>99</v>
      </c>
      <c r="B10" s="1" t="s">
        <v>27</v>
      </c>
      <c r="C10" s="21">
        <v>1992</v>
      </c>
      <c r="D10" s="35">
        <v>1146908.03797959</v>
      </c>
      <c r="E10" s="37">
        <f t="shared" si="0"/>
        <v>1146.9080379795901</v>
      </c>
      <c r="F10" s="37">
        <v>7.6339669024717702</v>
      </c>
      <c r="G10" s="37">
        <v>60.466942603259398</v>
      </c>
      <c r="H10" s="15">
        <v>0.36888624648435298</v>
      </c>
      <c r="I10" s="15">
        <v>250.709935720396</v>
      </c>
      <c r="J10" s="15">
        <v>771.25401409132598</v>
      </c>
      <c r="K10" s="15">
        <v>10.265322357689699</v>
      </c>
      <c r="L10" s="15">
        <v>38.040136267080499</v>
      </c>
      <c r="M10" s="37">
        <v>5.5539234036896001</v>
      </c>
      <c r="N10" s="37">
        <v>62.562470442007204</v>
      </c>
      <c r="O10" s="37">
        <v>0.64969489670716096</v>
      </c>
      <c r="P10" s="37">
        <v>101.903995018755</v>
      </c>
      <c r="Q10" s="37">
        <v>2.31328094597428</v>
      </c>
      <c r="R10" s="37">
        <v>923.938511546614</v>
      </c>
      <c r="S10" s="37">
        <v>30.5861664356974</v>
      </c>
      <c r="T10" s="37">
        <v>236.523138265478</v>
      </c>
      <c r="U10" s="37">
        <v>157.39769099916799</v>
      </c>
      <c r="V10" s="37">
        <v>492432.53716090001</v>
      </c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</row>
    <row r="11" spans="1:60" x14ac:dyDescent="0.3">
      <c r="A11" s="1">
        <v>99</v>
      </c>
      <c r="B11" s="1" t="s">
        <v>27</v>
      </c>
      <c r="C11" s="21">
        <v>1993</v>
      </c>
      <c r="D11" s="35">
        <v>1037803.92427332</v>
      </c>
      <c r="E11" s="37">
        <f t="shared" si="0"/>
        <v>1037.80392427332</v>
      </c>
      <c r="F11" s="37">
        <v>6.4048881203305701</v>
      </c>
      <c r="G11" s="37">
        <v>49.986948102810601</v>
      </c>
      <c r="H11" s="15">
        <v>0.33104372700505602</v>
      </c>
      <c r="I11" s="15">
        <v>254.557727219508</v>
      </c>
      <c r="J11" s="15">
        <v>849.66225823897196</v>
      </c>
      <c r="K11" s="15">
        <v>6.8968131872610403</v>
      </c>
      <c r="L11" s="15">
        <v>42.421350625306196</v>
      </c>
      <c r="M11" s="37">
        <v>4.4742609639249</v>
      </c>
      <c r="N11" s="37">
        <v>50.816464676215602</v>
      </c>
      <c r="O11" s="37">
        <v>0.64024738106985102</v>
      </c>
      <c r="P11" s="37">
        <v>87.253506402443506</v>
      </c>
      <c r="Q11" s="37">
        <v>2.0192633493361098</v>
      </c>
      <c r="R11" s="37">
        <v>544.52504184789495</v>
      </c>
      <c r="S11" s="37">
        <v>30.521969542638299</v>
      </c>
      <c r="T11" s="37">
        <v>149.80213449579901</v>
      </c>
      <c r="U11" s="37">
        <v>128.722133710262</v>
      </c>
      <c r="V11" s="37">
        <v>456839.00474860403</v>
      </c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</row>
    <row r="12" spans="1:60" x14ac:dyDescent="0.3">
      <c r="A12" s="1">
        <v>99</v>
      </c>
      <c r="B12" s="1" t="s">
        <v>27</v>
      </c>
      <c r="C12" s="21">
        <v>1994</v>
      </c>
      <c r="D12" s="35">
        <v>988521.97565557505</v>
      </c>
      <c r="E12" s="37">
        <f t="shared" si="0"/>
        <v>988.52197565557503</v>
      </c>
      <c r="F12" s="37">
        <v>7.9293229294105601</v>
      </c>
      <c r="G12" s="37">
        <v>77.335294894935203</v>
      </c>
      <c r="H12" s="15">
        <v>0.28377513278581801</v>
      </c>
      <c r="I12" s="15">
        <v>194.72844982991501</v>
      </c>
      <c r="J12" s="15">
        <v>798.466800775195</v>
      </c>
      <c r="K12" s="15">
        <v>42.069445307903102</v>
      </c>
      <c r="L12" s="15">
        <v>35.772525770207601</v>
      </c>
      <c r="M12" s="37">
        <v>4.5333769437586504</v>
      </c>
      <c r="N12" s="37">
        <v>52.2004117679354</v>
      </c>
      <c r="O12" s="37">
        <v>0.55045644433262397</v>
      </c>
      <c r="P12" s="37">
        <v>88.195353969872102</v>
      </c>
      <c r="Q12" s="37">
        <v>1.81421449205235</v>
      </c>
      <c r="R12" s="37">
        <v>468.47976098336102</v>
      </c>
      <c r="S12" s="37">
        <v>30.7293209131259</v>
      </c>
      <c r="T12" s="37">
        <v>171.566969592357</v>
      </c>
      <c r="U12" s="37">
        <v>118.307237988994</v>
      </c>
      <c r="V12" s="37">
        <v>454308.41365230799</v>
      </c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</row>
    <row r="13" spans="1:60" x14ac:dyDescent="0.3">
      <c r="A13" s="1">
        <v>99</v>
      </c>
      <c r="B13" s="1" t="s">
        <v>27</v>
      </c>
      <c r="C13" s="21">
        <v>1995</v>
      </c>
      <c r="D13" s="35">
        <v>1124699.80008802</v>
      </c>
      <c r="E13" s="37">
        <f t="shared" si="0"/>
        <v>1124.6998000880201</v>
      </c>
      <c r="F13" s="37">
        <v>6.8482481580592696</v>
      </c>
      <c r="G13" s="37">
        <v>85.253472928832906</v>
      </c>
      <c r="H13" s="15">
        <v>0.42131920775863402</v>
      </c>
      <c r="I13" s="15">
        <v>260.08119649036502</v>
      </c>
      <c r="J13" s="15">
        <v>826.27971234451104</v>
      </c>
      <c r="K13" s="15">
        <v>7.1692791885303997</v>
      </c>
      <c r="L13" s="15">
        <v>48.884620563179801</v>
      </c>
      <c r="M13" s="37">
        <v>5.27272731844592</v>
      </c>
      <c r="N13" s="37">
        <v>57.514767372128198</v>
      </c>
      <c r="O13" s="37">
        <v>1.034130142772</v>
      </c>
      <c r="P13" s="37">
        <v>96.804822967075793</v>
      </c>
      <c r="Q13" s="37">
        <v>2.4731522785567202</v>
      </c>
      <c r="R13" s="37">
        <v>927.95244557650506</v>
      </c>
      <c r="S13" s="37">
        <v>40.645046722799499</v>
      </c>
      <c r="T13" s="37">
        <v>147.681403791712</v>
      </c>
      <c r="U13" s="37">
        <v>163.11702347794801</v>
      </c>
      <c r="V13" s="37">
        <v>498469.63835778402</v>
      </c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</row>
    <row r="14" spans="1:60" x14ac:dyDescent="0.3">
      <c r="A14" s="1">
        <v>99</v>
      </c>
      <c r="B14" s="1" t="s">
        <v>27</v>
      </c>
      <c r="C14" s="21">
        <v>1996</v>
      </c>
      <c r="D14" s="35">
        <v>820100.17872236099</v>
      </c>
      <c r="E14" s="37">
        <f t="shared" si="0"/>
        <v>820.10017872236097</v>
      </c>
      <c r="F14" s="37">
        <v>5.0487240124189503</v>
      </c>
      <c r="G14" s="37">
        <v>52.281771447644502</v>
      </c>
      <c r="H14" s="15">
        <v>0.231454897981269</v>
      </c>
      <c r="I14" s="15">
        <v>216.49184404381299</v>
      </c>
      <c r="J14" s="15">
        <v>836.70187899403595</v>
      </c>
      <c r="K14" s="15">
        <v>4.86972204617107</v>
      </c>
      <c r="L14" s="15">
        <v>31.6921362036368</v>
      </c>
      <c r="M14" s="37">
        <v>3.9052973594059899</v>
      </c>
      <c r="N14" s="37">
        <v>41.681813244574599</v>
      </c>
      <c r="O14" s="37">
        <v>0.57418937265841197</v>
      </c>
      <c r="P14" s="37">
        <v>71.361317096754902</v>
      </c>
      <c r="Q14" s="37">
        <v>1.7413578680870501</v>
      </c>
      <c r="R14" s="37">
        <v>600.30765184411996</v>
      </c>
      <c r="S14" s="37">
        <v>24.0981771255049</v>
      </c>
      <c r="T14" s="37">
        <v>72.3648748530549</v>
      </c>
      <c r="U14" s="37">
        <v>130.111900634216</v>
      </c>
      <c r="V14" s="37">
        <v>384756.96042647201</v>
      </c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</row>
    <row r="15" spans="1:60" x14ac:dyDescent="0.3">
      <c r="A15" s="1">
        <v>99</v>
      </c>
      <c r="B15" s="1" t="s">
        <v>27</v>
      </c>
      <c r="C15" s="21">
        <v>1997</v>
      </c>
      <c r="D15" s="35">
        <v>1142764.9351037501</v>
      </c>
      <c r="E15" s="37">
        <f t="shared" si="0"/>
        <v>1142.7649351037501</v>
      </c>
      <c r="F15" s="37">
        <v>4.09067059904761</v>
      </c>
      <c r="G15" s="37">
        <v>50.040381719283097</v>
      </c>
      <c r="H15" s="15">
        <v>0.23527935289295501</v>
      </c>
      <c r="I15" s="15">
        <v>249.02002134812</v>
      </c>
      <c r="J15" s="15">
        <v>792.25614327524499</v>
      </c>
      <c r="K15" s="15">
        <v>6.2065608751016903</v>
      </c>
      <c r="L15" s="15">
        <v>25.592946613143901</v>
      </c>
      <c r="M15" s="37">
        <v>4.7098202676330203</v>
      </c>
      <c r="N15" s="37">
        <v>55.6885977651677</v>
      </c>
      <c r="O15" s="37">
        <v>0.77765842406023</v>
      </c>
      <c r="P15" s="37">
        <v>95.125661073420602</v>
      </c>
      <c r="Q15" s="37">
        <v>2.2114296390491002</v>
      </c>
      <c r="R15" s="37">
        <v>736.96828528626304</v>
      </c>
      <c r="S15" s="37">
        <v>29.859389192441</v>
      </c>
      <c r="T15" s="37">
        <v>88.742466445336603</v>
      </c>
      <c r="U15" s="37">
        <v>131.655341360867</v>
      </c>
      <c r="V15" s="37">
        <v>515455.835121857</v>
      </c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</row>
    <row r="16" spans="1:60" x14ac:dyDescent="0.3">
      <c r="A16" s="1">
        <v>99</v>
      </c>
      <c r="B16" s="1" t="s">
        <v>27</v>
      </c>
      <c r="C16" s="21">
        <v>1998</v>
      </c>
      <c r="D16" s="35">
        <v>1033191.8358134</v>
      </c>
      <c r="E16" s="37">
        <f t="shared" si="0"/>
        <v>1033.1918358134001</v>
      </c>
      <c r="F16" s="37">
        <v>6.5705127172836901</v>
      </c>
      <c r="G16" s="37">
        <v>141.99347767984301</v>
      </c>
      <c r="H16" s="15">
        <v>2.43644579627072</v>
      </c>
      <c r="I16" s="15">
        <v>245.08677561534901</v>
      </c>
      <c r="J16" s="15">
        <v>1166.49643188602</v>
      </c>
      <c r="K16" s="15">
        <v>7.1910931569374696</v>
      </c>
      <c r="L16" s="15">
        <v>29.449747758165099</v>
      </c>
      <c r="M16" s="37">
        <v>5.70325945350094</v>
      </c>
      <c r="N16" s="37">
        <v>53.492130398319503</v>
      </c>
      <c r="O16" s="37">
        <v>0.64136479644799005</v>
      </c>
      <c r="P16" s="37">
        <v>93.593557411848593</v>
      </c>
      <c r="Q16" s="37">
        <v>2.0351624970759898</v>
      </c>
      <c r="R16" s="37">
        <v>458.96426543417101</v>
      </c>
      <c r="S16" s="37">
        <v>32.897028167866999</v>
      </c>
      <c r="T16" s="37">
        <v>457.84962565725903</v>
      </c>
      <c r="U16" s="37">
        <v>293.55462212035297</v>
      </c>
      <c r="V16" s="37">
        <v>522384.25580249599</v>
      </c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</row>
    <row r="17" spans="1:60" x14ac:dyDescent="0.3">
      <c r="A17" s="1">
        <v>99</v>
      </c>
      <c r="B17" s="1" t="s">
        <v>27</v>
      </c>
      <c r="C17" s="21">
        <v>1999</v>
      </c>
      <c r="D17" s="35">
        <v>1038400.89853887</v>
      </c>
      <c r="E17" s="37">
        <f t="shared" si="0"/>
        <v>1038.40089853887</v>
      </c>
      <c r="F17" s="37">
        <v>3.22596983332327</v>
      </c>
      <c r="G17" s="37">
        <v>40.938468490005903</v>
      </c>
      <c r="H17" s="15">
        <v>0.343475691038158</v>
      </c>
      <c r="I17" s="15">
        <v>207.923425581934</v>
      </c>
      <c r="J17" s="15">
        <v>577.20271575316099</v>
      </c>
      <c r="K17" s="15">
        <v>133.883539226305</v>
      </c>
      <c r="L17" s="15">
        <v>33.8739677936574</v>
      </c>
      <c r="M17" s="37">
        <v>4.7685553647199397</v>
      </c>
      <c r="N17" s="37">
        <v>52.197175039720101</v>
      </c>
      <c r="O17" s="37">
        <v>0.74335059202461595</v>
      </c>
      <c r="P17" s="37">
        <v>90.588621417177507</v>
      </c>
      <c r="Q17" s="37">
        <v>2.03803410087363</v>
      </c>
      <c r="R17" s="37">
        <v>827.91636860459801</v>
      </c>
      <c r="S17" s="37">
        <v>31.655710147600399</v>
      </c>
      <c r="T17" s="37">
        <v>67.689261008171101</v>
      </c>
      <c r="U17" s="37">
        <v>192.59920692439599</v>
      </c>
      <c r="V17" s="37">
        <v>523632.99776489101</v>
      </c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2"/>
    </row>
    <row r="18" spans="1:60" x14ac:dyDescent="0.3">
      <c r="A18" s="1">
        <v>99</v>
      </c>
      <c r="B18" s="1" t="s">
        <v>27</v>
      </c>
      <c r="C18" s="21">
        <v>2000</v>
      </c>
      <c r="D18" s="35">
        <v>1199057.1763649301</v>
      </c>
      <c r="E18" s="37">
        <f t="shared" si="0"/>
        <v>1199.05717636493</v>
      </c>
      <c r="F18" s="37">
        <v>3.39182747731375</v>
      </c>
      <c r="G18" s="37">
        <v>60.088486629355501</v>
      </c>
      <c r="H18" s="15">
        <v>0.41622314919570802</v>
      </c>
      <c r="I18" s="15">
        <v>215.29730096231401</v>
      </c>
      <c r="J18" s="15">
        <v>755.51447598624497</v>
      </c>
      <c r="K18" s="15">
        <v>178.731212456229</v>
      </c>
      <c r="L18" s="15">
        <v>35.199807681446899</v>
      </c>
      <c r="M18" s="37">
        <v>5.8803161504344601</v>
      </c>
      <c r="N18" s="37">
        <v>57.058443934817198</v>
      </c>
      <c r="O18" s="37">
        <v>1.0874966201879299</v>
      </c>
      <c r="P18" s="37">
        <v>104.50083600498699</v>
      </c>
      <c r="Q18" s="37">
        <v>2.3871383811623201</v>
      </c>
      <c r="R18" s="37">
        <v>1147.4015142257399</v>
      </c>
      <c r="S18" s="37">
        <v>29.4331023118438</v>
      </c>
      <c r="T18" s="37">
        <v>71.191603573050401</v>
      </c>
      <c r="U18" s="37">
        <v>155.140570171322</v>
      </c>
      <c r="V18" s="37">
        <v>595547.63656294695</v>
      </c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</row>
    <row r="19" spans="1:60" x14ac:dyDescent="0.3">
      <c r="A19" s="1">
        <v>99</v>
      </c>
      <c r="B19" s="1" t="s">
        <v>27</v>
      </c>
      <c r="C19" s="21">
        <v>2001</v>
      </c>
      <c r="D19" s="35">
        <v>908748.70282557397</v>
      </c>
      <c r="E19" s="37">
        <f t="shared" si="0"/>
        <v>908.74870282557401</v>
      </c>
      <c r="F19" s="37">
        <v>2.1181847798932401</v>
      </c>
      <c r="G19" s="37">
        <v>22.4300361427353</v>
      </c>
      <c r="H19" s="15">
        <v>0.31165326905484098</v>
      </c>
      <c r="I19" s="15">
        <v>145.80931976614099</v>
      </c>
      <c r="J19" s="15">
        <v>499.19580466848498</v>
      </c>
      <c r="K19" s="15">
        <v>143.32079426064701</v>
      </c>
      <c r="L19" s="15">
        <v>28.4655740325313</v>
      </c>
      <c r="M19" s="37">
        <v>5.2968624275880298</v>
      </c>
      <c r="N19" s="37">
        <v>50.852277305915102</v>
      </c>
      <c r="O19" s="37">
        <v>0.63767861541815696</v>
      </c>
      <c r="P19" s="37">
        <v>89.320156916667202</v>
      </c>
      <c r="Q19" s="37">
        <v>1.98936218329688</v>
      </c>
      <c r="R19" s="37">
        <v>522.274372114416</v>
      </c>
      <c r="S19" s="37">
        <v>22.235865440516601</v>
      </c>
      <c r="T19" s="37">
        <v>35.680850645122398</v>
      </c>
      <c r="U19" s="37">
        <v>94.316763439981401</v>
      </c>
      <c r="V19" s="37">
        <v>547770.16827163496</v>
      </c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</row>
    <row r="20" spans="1:60" x14ac:dyDescent="0.3">
      <c r="A20" s="1">
        <v>99</v>
      </c>
      <c r="B20" s="1" t="s">
        <v>27</v>
      </c>
      <c r="C20" s="21">
        <v>2002</v>
      </c>
      <c r="D20" s="35">
        <v>949300.95989707403</v>
      </c>
      <c r="E20" s="37">
        <f t="shared" si="0"/>
        <v>949.30095989707399</v>
      </c>
      <c r="F20" s="37">
        <v>2.4394183477546698</v>
      </c>
      <c r="G20" s="37">
        <v>36.827441138643302</v>
      </c>
      <c r="H20" s="15">
        <v>0.31328736397164603</v>
      </c>
      <c r="I20" s="15">
        <v>153.79613368054601</v>
      </c>
      <c r="J20" s="15">
        <v>456.74333972888797</v>
      </c>
      <c r="K20" s="15">
        <v>120.260620195724</v>
      </c>
      <c r="L20" s="15">
        <v>25.052039182263002</v>
      </c>
      <c r="M20" s="37">
        <v>4.8875578577764998</v>
      </c>
      <c r="N20" s="37">
        <v>50.213348115539198</v>
      </c>
      <c r="O20" s="37">
        <v>0.97127142473349304</v>
      </c>
      <c r="P20" s="37">
        <v>87.346445134790898</v>
      </c>
      <c r="Q20" s="37">
        <v>1.9546791674916999</v>
      </c>
      <c r="R20" s="37">
        <v>586.94894598582005</v>
      </c>
      <c r="S20" s="37">
        <v>21.4299551766047</v>
      </c>
      <c r="T20" s="37">
        <v>30.7211881748546</v>
      </c>
      <c r="U20" s="37">
        <v>112.55633562312499</v>
      </c>
      <c r="V20" s="37">
        <v>480798.91913813498</v>
      </c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</row>
    <row r="21" spans="1:60" x14ac:dyDescent="0.3">
      <c r="A21" s="1">
        <v>99</v>
      </c>
      <c r="B21" s="1" t="s">
        <v>27</v>
      </c>
      <c r="C21" s="21">
        <v>2003</v>
      </c>
      <c r="D21" s="35">
        <v>951760.95215797506</v>
      </c>
      <c r="E21" s="37">
        <f t="shared" si="0"/>
        <v>951.76095215797511</v>
      </c>
      <c r="F21" s="37">
        <v>1.81920491890549</v>
      </c>
      <c r="G21" s="37">
        <v>29.981892976330599</v>
      </c>
      <c r="H21" s="15">
        <v>0.29486451174246397</v>
      </c>
      <c r="I21" s="15">
        <v>133.38091714278099</v>
      </c>
      <c r="J21" s="15">
        <v>407.06990020504901</v>
      </c>
      <c r="K21" s="15">
        <v>108.648728858455</v>
      </c>
      <c r="L21" s="15">
        <v>26.9415710310384</v>
      </c>
      <c r="M21" s="37">
        <v>4.5981296721313702</v>
      </c>
      <c r="N21" s="37">
        <v>53.976731543229398</v>
      </c>
      <c r="O21" s="37">
        <v>0.426271471486739</v>
      </c>
      <c r="P21" s="37">
        <v>86.706000761550897</v>
      </c>
      <c r="Q21" s="37">
        <v>1.88830260422267</v>
      </c>
      <c r="R21" s="37">
        <v>536.00237089529105</v>
      </c>
      <c r="S21" s="37">
        <v>17.950371038998</v>
      </c>
      <c r="T21" s="37">
        <v>30.105238645054701</v>
      </c>
      <c r="U21" s="37">
        <v>77.558810160857107</v>
      </c>
      <c r="V21" s="37">
        <v>487458.48629901197</v>
      </c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</row>
    <row r="22" spans="1:60" x14ac:dyDescent="0.3">
      <c r="A22" s="1">
        <v>99</v>
      </c>
      <c r="B22" s="1" t="s">
        <v>27</v>
      </c>
      <c r="C22" s="21">
        <v>2004</v>
      </c>
      <c r="D22" s="35">
        <v>987799.28470583598</v>
      </c>
      <c r="E22" s="37">
        <f t="shared" si="0"/>
        <v>987.79928470583593</v>
      </c>
      <c r="F22" s="37">
        <v>2.6422222761891199</v>
      </c>
      <c r="G22" s="37">
        <v>37.586957970483901</v>
      </c>
      <c r="H22" s="15">
        <v>0.22700062193114801</v>
      </c>
      <c r="I22" s="15">
        <v>225.57316367566</v>
      </c>
      <c r="J22" s="15">
        <v>505.62950237176398</v>
      </c>
      <c r="K22" s="15">
        <v>39.8947858753071</v>
      </c>
      <c r="L22" s="15">
        <v>11.1218387782313</v>
      </c>
      <c r="M22" s="37">
        <v>4.5240788492692099</v>
      </c>
      <c r="N22" s="37">
        <v>56.317608874184003</v>
      </c>
      <c r="O22" s="37">
        <v>0.80114258844937702</v>
      </c>
      <c r="P22" s="37">
        <v>97.101550623498895</v>
      </c>
      <c r="Q22" s="37">
        <v>2.0899547964563099</v>
      </c>
      <c r="R22" s="37">
        <v>625.69394761321701</v>
      </c>
      <c r="S22" s="37">
        <v>28.7614800434561</v>
      </c>
      <c r="T22" s="37">
        <v>57.228539824516197</v>
      </c>
      <c r="U22" s="37">
        <v>158.46364238194701</v>
      </c>
      <c r="V22" s="37">
        <v>502196.18536846701</v>
      </c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</row>
    <row r="23" spans="1:60" x14ac:dyDescent="0.3">
      <c r="A23" s="1">
        <v>99</v>
      </c>
      <c r="B23" s="1" t="s">
        <v>27</v>
      </c>
      <c r="C23" s="21">
        <v>2005</v>
      </c>
      <c r="D23" s="35">
        <v>1129329.03999065</v>
      </c>
      <c r="E23" s="37">
        <f t="shared" si="0"/>
        <v>1129.32903999065</v>
      </c>
      <c r="F23" s="37">
        <v>2.2499127958221501</v>
      </c>
      <c r="G23" s="37">
        <v>32.322300225663703</v>
      </c>
      <c r="H23" s="15">
        <v>0.199223611769515</v>
      </c>
      <c r="I23" s="15">
        <v>203.25709805102699</v>
      </c>
      <c r="J23" s="15">
        <v>588.81613133389305</v>
      </c>
      <c r="K23" s="15">
        <v>37.235205066225099</v>
      </c>
      <c r="L23" s="15">
        <v>8.6196080067001706</v>
      </c>
      <c r="M23" s="37">
        <v>4.5247125445198897</v>
      </c>
      <c r="N23" s="37">
        <v>60.530644706611199</v>
      </c>
      <c r="O23" s="37">
        <v>0.81951763198001304</v>
      </c>
      <c r="P23" s="37">
        <v>103.621928834412</v>
      </c>
      <c r="Q23" s="37">
        <v>2.32441727272486</v>
      </c>
      <c r="R23" s="37">
        <v>773.36466083438097</v>
      </c>
      <c r="S23" s="37">
        <v>25.509264166647299</v>
      </c>
      <c r="T23" s="37">
        <v>59.657025985235897</v>
      </c>
      <c r="U23" s="37">
        <v>142.23993632976999</v>
      </c>
      <c r="V23" s="37">
        <v>495953.98162543401</v>
      </c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</row>
    <row r="24" spans="1:60" x14ac:dyDescent="0.3">
      <c r="A24" s="1">
        <v>99</v>
      </c>
      <c r="B24" s="1" t="s">
        <v>27</v>
      </c>
      <c r="C24" s="21">
        <v>2006</v>
      </c>
      <c r="D24" s="35">
        <v>958795.21799905295</v>
      </c>
      <c r="E24" s="37">
        <f t="shared" si="0"/>
        <v>958.79521799905297</v>
      </c>
      <c r="F24" s="37">
        <v>2.4030305205384699</v>
      </c>
      <c r="G24" s="37">
        <v>34.220862709266001</v>
      </c>
      <c r="H24" s="15">
        <v>0.20928392523864101</v>
      </c>
      <c r="I24" s="15">
        <v>203.65440422704299</v>
      </c>
      <c r="J24" s="15">
        <v>557.04858126643205</v>
      </c>
      <c r="K24" s="15">
        <v>83.212652289097605</v>
      </c>
      <c r="L24" s="15">
        <v>8.5461390481032193</v>
      </c>
      <c r="M24" s="37">
        <v>4.9004204916971403</v>
      </c>
      <c r="N24" s="37">
        <v>59.954793585677599</v>
      </c>
      <c r="O24" s="37">
        <v>0.93521078930231805</v>
      </c>
      <c r="P24" s="37">
        <v>104.99962960482399</v>
      </c>
      <c r="Q24" s="37">
        <v>2.3830566517884302</v>
      </c>
      <c r="R24" s="37">
        <v>782.76007990507901</v>
      </c>
      <c r="S24" s="37">
        <v>27.189782761916899</v>
      </c>
      <c r="T24" s="37">
        <v>61.022397395707699</v>
      </c>
      <c r="U24" s="37">
        <v>231.15315347521599</v>
      </c>
      <c r="V24" s="37">
        <v>544828.25072806003</v>
      </c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</row>
    <row r="25" spans="1:60" x14ac:dyDescent="0.3">
      <c r="A25" s="1">
        <v>99</v>
      </c>
      <c r="B25" s="1" t="s">
        <v>27</v>
      </c>
      <c r="C25" s="21">
        <v>2007</v>
      </c>
      <c r="D25" s="35">
        <v>1127033.50377332</v>
      </c>
      <c r="E25" s="37">
        <f t="shared" si="0"/>
        <v>1127.03350377332</v>
      </c>
      <c r="F25" s="37">
        <v>2.39479893506117</v>
      </c>
      <c r="G25" s="37">
        <v>47.191061876428599</v>
      </c>
      <c r="H25" s="15">
        <v>0.16676461889883201</v>
      </c>
      <c r="I25" s="15">
        <v>268.800887284552</v>
      </c>
      <c r="J25" s="15">
        <v>655.68863258202202</v>
      </c>
      <c r="K25" s="15">
        <v>47.063418694144097</v>
      </c>
      <c r="L25" s="15">
        <v>7.3947433317685096</v>
      </c>
      <c r="M25" s="37">
        <v>4.3943989372574999</v>
      </c>
      <c r="N25" s="37">
        <v>62.047122753369699</v>
      </c>
      <c r="O25" s="37">
        <v>0.94852372563130904</v>
      </c>
      <c r="P25" s="37">
        <v>106.620514048353</v>
      </c>
      <c r="Q25" s="37">
        <v>2.3630535273794702</v>
      </c>
      <c r="R25" s="37">
        <v>903.982165937574</v>
      </c>
      <c r="S25" s="37">
        <v>25.124348372032699</v>
      </c>
      <c r="T25" s="37">
        <v>62.960271291610901</v>
      </c>
      <c r="U25" s="37">
        <v>169.54372762570699</v>
      </c>
      <c r="V25" s="37">
        <v>537972.71594250097</v>
      </c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</row>
    <row r="26" spans="1:60" x14ac:dyDescent="0.3">
      <c r="A26" s="1">
        <v>99</v>
      </c>
      <c r="B26" s="1" t="s">
        <v>27</v>
      </c>
      <c r="C26" s="21">
        <v>2008</v>
      </c>
      <c r="D26" s="35">
        <v>1042010.75819119</v>
      </c>
      <c r="E26" s="37">
        <f t="shared" si="0"/>
        <v>1042.01075819119</v>
      </c>
      <c r="F26" s="37">
        <v>2.5431009582764199</v>
      </c>
      <c r="G26" s="37">
        <v>42.236190656493598</v>
      </c>
      <c r="H26" s="15">
        <v>0.19594233694251101</v>
      </c>
      <c r="I26" s="15">
        <v>218.59697726082101</v>
      </c>
      <c r="J26" s="15">
        <v>647.02679855410202</v>
      </c>
      <c r="K26" s="15">
        <v>54.990770450694399</v>
      </c>
      <c r="L26" s="15">
        <v>8.4692204067506207</v>
      </c>
      <c r="M26" s="37">
        <v>4.4259931517984796</v>
      </c>
      <c r="N26" s="37">
        <v>59.103984539667103</v>
      </c>
      <c r="O26" s="37">
        <v>0.99199028772943398</v>
      </c>
      <c r="P26" s="37">
        <v>102.452226694807</v>
      </c>
      <c r="Q26" s="37">
        <v>2.4039140938027499</v>
      </c>
      <c r="R26" s="37">
        <v>934.19387991565304</v>
      </c>
      <c r="S26" s="37">
        <v>26.102454045681402</v>
      </c>
      <c r="T26" s="37">
        <v>60.311856258759803</v>
      </c>
      <c r="U26" s="37">
        <v>115.920630570672</v>
      </c>
      <c r="V26" s="37">
        <v>537074.03480791894</v>
      </c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</row>
    <row r="27" spans="1:60" x14ac:dyDescent="0.3">
      <c r="A27" s="1">
        <v>99</v>
      </c>
      <c r="B27" s="1" t="s">
        <v>27</v>
      </c>
      <c r="C27" s="21">
        <v>2009</v>
      </c>
      <c r="D27" s="35">
        <v>956973.14897645602</v>
      </c>
      <c r="E27" s="37">
        <f t="shared" si="0"/>
        <v>956.97314897645606</v>
      </c>
      <c r="F27" s="37">
        <v>2.1765324719371502</v>
      </c>
      <c r="G27" s="37">
        <v>30.8946891253545</v>
      </c>
      <c r="H27" s="15">
        <v>0.289040001141671</v>
      </c>
      <c r="I27" s="15">
        <v>186.53629828647101</v>
      </c>
      <c r="J27" s="15">
        <v>484.94732165792402</v>
      </c>
      <c r="K27" s="15">
        <v>46.094228739558503</v>
      </c>
      <c r="L27" s="15">
        <v>6.58184021617312</v>
      </c>
      <c r="M27" s="37">
        <v>3.3370190201977801</v>
      </c>
      <c r="N27" s="37">
        <v>42.946578193319297</v>
      </c>
      <c r="O27" s="37">
        <v>0.58519596222069303</v>
      </c>
      <c r="P27" s="37">
        <v>81.135556812585904</v>
      </c>
      <c r="Q27" s="37">
        <v>1.6908449572467801</v>
      </c>
      <c r="R27" s="37">
        <v>565.72215412791502</v>
      </c>
      <c r="S27" s="37">
        <v>24.584842449788301</v>
      </c>
      <c r="T27" s="37">
        <v>51.893837824113199</v>
      </c>
      <c r="U27" s="37">
        <v>94.758181994393894</v>
      </c>
      <c r="V27" s="37">
        <v>514317.82082887698</v>
      </c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</row>
    <row r="28" spans="1:60" x14ac:dyDescent="0.3">
      <c r="A28" s="1">
        <v>99</v>
      </c>
      <c r="B28" s="1" t="s">
        <v>27</v>
      </c>
      <c r="C28" s="21">
        <v>2010</v>
      </c>
      <c r="D28" s="35">
        <v>780350.958860607</v>
      </c>
      <c r="E28" s="37">
        <f t="shared" si="0"/>
        <v>780.35095886060697</v>
      </c>
      <c r="F28" s="37">
        <v>1.8789290670484999</v>
      </c>
      <c r="G28" s="37">
        <v>25.946430225572101</v>
      </c>
      <c r="H28" s="15">
        <v>0.13896878157982601</v>
      </c>
      <c r="I28" s="15">
        <v>177.48462262514201</v>
      </c>
      <c r="J28" s="15">
        <v>458.10117236437702</v>
      </c>
      <c r="K28" s="15">
        <v>42.768900241143498</v>
      </c>
      <c r="L28" s="15">
        <v>6.1098428915919296</v>
      </c>
      <c r="M28" s="37">
        <v>3.8689492091468001</v>
      </c>
      <c r="N28" s="37">
        <v>44.712073095018901</v>
      </c>
      <c r="O28" s="37">
        <v>0.90099810762467603</v>
      </c>
      <c r="P28" s="37">
        <v>80.635314882501206</v>
      </c>
      <c r="Q28" s="37">
        <v>2.10799399238517</v>
      </c>
      <c r="R28" s="37">
        <v>732.75495934001401</v>
      </c>
      <c r="S28" s="37">
        <v>21.756506391766401</v>
      </c>
      <c r="T28" s="37">
        <v>51.7068785247329</v>
      </c>
      <c r="U28" s="37">
        <v>122.95905210551901</v>
      </c>
      <c r="V28" s="37">
        <v>466035.50322843</v>
      </c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x14ac:dyDescent="0.3">
      <c r="A29" s="1">
        <v>99</v>
      </c>
      <c r="B29" s="1" t="s">
        <v>27</v>
      </c>
      <c r="C29" s="21">
        <v>2011</v>
      </c>
      <c r="D29" s="35">
        <v>1117846.385764</v>
      </c>
      <c r="E29" s="37">
        <f t="shared" si="0"/>
        <v>1117.8463857639999</v>
      </c>
      <c r="F29" s="37">
        <v>2.7879845667755698</v>
      </c>
      <c r="G29" s="37">
        <v>43.575159844751099</v>
      </c>
      <c r="H29" s="15">
        <v>0.28462762790338297</v>
      </c>
      <c r="I29" s="15">
        <v>237.768867616851</v>
      </c>
      <c r="J29" s="15">
        <v>810.603351518605</v>
      </c>
      <c r="K29" s="15">
        <v>63.1510264843062</v>
      </c>
      <c r="L29" s="15">
        <v>8.1044900381049896</v>
      </c>
      <c r="M29" s="37">
        <v>4.9472420530945902</v>
      </c>
      <c r="N29" s="37">
        <v>59.5228273167087</v>
      </c>
      <c r="O29" s="37">
        <v>1.2806339970448199</v>
      </c>
      <c r="P29" s="37">
        <v>111.22558430034</v>
      </c>
      <c r="Q29" s="37">
        <v>2.9670630579211101</v>
      </c>
      <c r="R29" s="37">
        <v>1141.4700464774701</v>
      </c>
      <c r="S29" s="37">
        <v>29.9706916962744</v>
      </c>
      <c r="T29" s="37">
        <v>85.920549390212102</v>
      </c>
      <c r="U29" s="37">
        <v>140.678309515856</v>
      </c>
      <c r="V29" s="37">
        <v>669146.95317782206</v>
      </c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x14ac:dyDescent="0.3">
      <c r="A30" s="1">
        <v>99</v>
      </c>
      <c r="B30" s="1" t="s">
        <v>27</v>
      </c>
      <c r="C30" s="21">
        <v>2012</v>
      </c>
      <c r="D30" s="35">
        <v>1007162.13599717</v>
      </c>
      <c r="E30" s="37">
        <f t="shared" si="0"/>
        <v>1007.16213599717</v>
      </c>
      <c r="F30" s="37">
        <v>2.2432075612422699</v>
      </c>
      <c r="G30" s="37">
        <v>37.848529616139302</v>
      </c>
      <c r="H30" s="15">
        <v>0.222935746437189</v>
      </c>
      <c r="I30" s="15">
        <v>176.80402394376699</v>
      </c>
      <c r="J30" s="15">
        <v>994.46875342478404</v>
      </c>
      <c r="K30" s="15">
        <v>47.103630606030201</v>
      </c>
      <c r="L30" s="15">
        <v>7.0547908108572397</v>
      </c>
      <c r="M30" s="37">
        <v>4.4027037779618396</v>
      </c>
      <c r="N30" s="37">
        <v>52.985453805427497</v>
      </c>
      <c r="O30" s="37">
        <v>1.13910149093742</v>
      </c>
      <c r="P30" s="37">
        <v>100.866718356232</v>
      </c>
      <c r="Q30" s="37">
        <v>2.6798766636379701</v>
      </c>
      <c r="R30" s="37">
        <v>921.78225353324501</v>
      </c>
      <c r="S30" s="37">
        <v>25.080687353682901</v>
      </c>
      <c r="T30" s="37">
        <v>66.2437385706057</v>
      </c>
      <c r="U30" s="37">
        <v>113.833977013847</v>
      </c>
      <c r="V30" s="37">
        <v>547209.83178353205</v>
      </c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</row>
    <row r="31" spans="1:60" x14ac:dyDescent="0.3">
      <c r="A31" s="1">
        <v>99</v>
      </c>
      <c r="B31" s="1" t="s">
        <v>27</v>
      </c>
      <c r="C31" s="21">
        <v>2013</v>
      </c>
      <c r="D31" s="35">
        <v>957604.06202743202</v>
      </c>
      <c r="E31" s="37">
        <f t="shared" si="0"/>
        <v>957.60406202743206</v>
      </c>
      <c r="F31" s="37">
        <v>2.0219855618046298</v>
      </c>
      <c r="G31" s="37">
        <v>36.258852058596098</v>
      </c>
      <c r="H31" s="15">
        <v>0.19887176509148999</v>
      </c>
      <c r="I31" s="15">
        <v>236.95672794836301</v>
      </c>
      <c r="J31" s="15">
        <v>925.14923321385504</v>
      </c>
      <c r="K31" s="15"/>
      <c r="L31" s="15"/>
      <c r="M31" s="37">
        <v>4.2956916620635903</v>
      </c>
      <c r="N31" s="37">
        <v>53.136613084491401</v>
      </c>
      <c r="O31" s="37">
        <v>1.2704844998228</v>
      </c>
      <c r="P31" s="37">
        <v>95.049836532759201</v>
      </c>
      <c r="Q31" s="37">
        <v>2.6673534139958801</v>
      </c>
      <c r="R31" s="37">
        <v>1028.0751914028499</v>
      </c>
      <c r="S31" s="37">
        <v>26.264330867392101</v>
      </c>
      <c r="T31" s="37">
        <v>76.097324507006306</v>
      </c>
      <c r="U31" s="37">
        <v>132.84123689668201</v>
      </c>
      <c r="V31" s="37">
        <v>492392.78277124802</v>
      </c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x14ac:dyDescent="0.3">
      <c r="A32" s="1">
        <v>99</v>
      </c>
      <c r="B32" s="1" t="s">
        <v>27</v>
      </c>
      <c r="C32" s="21">
        <v>2014</v>
      </c>
      <c r="D32" s="35">
        <v>997722.39148889401</v>
      </c>
      <c r="E32" s="37">
        <f t="shared" si="0"/>
        <v>997.722391488894</v>
      </c>
      <c r="F32" s="37">
        <v>2.5657707019811302</v>
      </c>
      <c r="G32" s="37">
        <v>48.691848653735398</v>
      </c>
      <c r="H32" s="15">
        <v>0.18982704581835599</v>
      </c>
      <c r="I32" s="15">
        <v>170.84891619539999</v>
      </c>
      <c r="J32" s="15">
        <v>764.30008592340403</v>
      </c>
      <c r="K32" s="15"/>
      <c r="L32" s="15"/>
      <c r="M32" s="37">
        <v>4.4268013764719498</v>
      </c>
      <c r="N32" s="37">
        <v>54.027911750735903</v>
      </c>
      <c r="O32" s="37">
        <v>1.0246418891642199</v>
      </c>
      <c r="P32" s="37">
        <v>97.675703644164102</v>
      </c>
      <c r="Q32" s="37">
        <v>2.2876945698624001</v>
      </c>
      <c r="R32" s="37">
        <v>767.88702253663496</v>
      </c>
      <c r="S32" s="37">
        <v>25.786695809869101</v>
      </c>
      <c r="T32" s="37">
        <v>67.461364100736304</v>
      </c>
      <c r="U32" s="37">
        <v>120.29957773488</v>
      </c>
      <c r="V32" s="37">
        <v>554756.88285338995</v>
      </c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x14ac:dyDescent="0.3">
      <c r="A33" s="1">
        <v>99</v>
      </c>
      <c r="B33" s="1" t="s">
        <v>27</v>
      </c>
      <c r="C33" s="21">
        <v>2015</v>
      </c>
      <c r="D33" s="35">
        <v>1174246.8023715699</v>
      </c>
      <c r="E33" s="37">
        <f t="shared" si="0"/>
        <v>1174.2468023715699</v>
      </c>
      <c r="F33" s="37">
        <v>2.17257095557876</v>
      </c>
      <c r="G33" s="37">
        <v>44.3217941126113</v>
      </c>
      <c r="H33" s="15">
        <v>0.17798919916605499</v>
      </c>
      <c r="I33" s="15">
        <v>197.704126771831</v>
      </c>
      <c r="J33" s="15">
        <v>695.70999299014102</v>
      </c>
      <c r="K33" s="15"/>
      <c r="L33" s="15"/>
      <c r="M33" s="37">
        <v>4.5225658008322496</v>
      </c>
      <c r="N33" s="37">
        <v>59.241295725925703</v>
      </c>
      <c r="O33" s="37">
        <v>1.00522382416419</v>
      </c>
      <c r="P33" s="37">
        <v>110.699440723051</v>
      </c>
      <c r="Q33" s="37">
        <v>2.4390795309594901</v>
      </c>
      <c r="R33" s="37">
        <v>718.79155696050998</v>
      </c>
      <c r="S33" s="37">
        <v>30.346560333406298</v>
      </c>
      <c r="T33" s="37">
        <v>52.497003665845703</v>
      </c>
      <c r="U33" s="37">
        <v>191.99725552535401</v>
      </c>
      <c r="V33" s="37">
        <v>609825.61368703796</v>
      </c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</row>
    <row r="34" spans="1:60" x14ac:dyDescent="0.3">
      <c r="A34" s="1">
        <v>99</v>
      </c>
      <c r="B34" s="1" t="s">
        <v>27</v>
      </c>
      <c r="C34" s="21">
        <v>2016</v>
      </c>
      <c r="D34" s="35">
        <v>932463.22127157997</v>
      </c>
      <c r="E34" s="37">
        <f t="shared" si="0"/>
        <v>932.46322127157998</v>
      </c>
      <c r="F34" s="37">
        <v>1.7508194377147099</v>
      </c>
      <c r="G34" s="37">
        <v>38.296611268721499</v>
      </c>
      <c r="H34" s="15">
        <v>0.114625634181096</v>
      </c>
      <c r="I34" s="15">
        <v>153.801964747818</v>
      </c>
      <c r="J34" s="15">
        <v>551.12908218545499</v>
      </c>
      <c r="K34" s="15"/>
      <c r="L34" s="15"/>
      <c r="M34" s="37">
        <v>3.4748534248383098</v>
      </c>
      <c r="N34" s="37">
        <v>47.235958136413103</v>
      </c>
      <c r="O34" s="37">
        <v>0.82579109910493798</v>
      </c>
      <c r="P34" s="37">
        <v>89.987294718421097</v>
      </c>
      <c r="Q34" s="37">
        <v>2.1159610723250202</v>
      </c>
      <c r="R34" s="37">
        <v>741.47413484131096</v>
      </c>
      <c r="S34" s="37">
        <v>21.2335868418429</v>
      </c>
      <c r="T34" s="37">
        <v>32.785893798061302</v>
      </c>
      <c r="U34" s="37">
        <v>229.879872528161</v>
      </c>
      <c r="V34" s="37">
        <v>504635.07952202403</v>
      </c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</row>
    <row r="35" spans="1:60" x14ac:dyDescent="0.3">
      <c r="A35" s="1">
        <v>99</v>
      </c>
      <c r="B35" s="1" t="s">
        <v>27</v>
      </c>
      <c r="C35" s="21">
        <v>2017</v>
      </c>
      <c r="D35" s="35">
        <v>1145161.6108985699</v>
      </c>
      <c r="E35" s="37">
        <f t="shared" si="0"/>
        <v>1145.16161089857</v>
      </c>
      <c r="F35" s="37">
        <v>1.6302107554955101</v>
      </c>
      <c r="G35" s="37">
        <v>26.2634722629676</v>
      </c>
      <c r="H35" s="15">
        <v>0.147668178492663</v>
      </c>
      <c r="I35" s="15">
        <v>164.86933731439501</v>
      </c>
      <c r="J35" s="15">
        <v>406.74246288947199</v>
      </c>
      <c r="K35" s="15"/>
      <c r="L35" s="15"/>
      <c r="M35" s="37">
        <v>4.04466791855043</v>
      </c>
      <c r="N35" s="37">
        <v>54.556302309001801</v>
      </c>
      <c r="O35" s="37">
        <v>0.88267077492767299</v>
      </c>
      <c r="P35" s="37">
        <v>99.1241072732997</v>
      </c>
      <c r="Q35" s="37">
        <v>2.2625085381565002</v>
      </c>
      <c r="R35" s="37">
        <v>586.42109442245703</v>
      </c>
      <c r="S35" s="37">
        <v>23.754667218980799</v>
      </c>
      <c r="T35" s="37">
        <v>30.952901075144499</v>
      </c>
      <c r="U35" s="37">
        <v>138.376317392121</v>
      </c>
      <c r="V35" s="37">
        <v>585707.09906024497</v>
      </c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</row>
    <row r="36" spans="1:60" x14ac:dyDescent="0.3">
      <c r="A36" s="1">
        <v>99</v>
      </c>
      <c r="B36" s="1" t="s">
        <v>27</v>
      </c>
      <c r="C36" s="21">
        <v>2018</v>
      </c>
      <c r="D36" s="36">
        <v>1030971.743342966</v>
      </c>
      <c r="E36" s="38">
        <f t="shared" si="0"/>
        <v>1030.971743342966</v>
      </c>
      <c r="F36" s="39">
        <v>1.69078047974631</v>
      </c>
      <c r="G36" s="39">
        <v>26.224021377414498</v>
      </c>
      <c r="H36" s="17">
        <v>8.06616323624431E-2</v>
      </c>
      <c r="I36" s="17">
        <v>250.19335252083101</v>
      </c>
      <c r="J36" s="17">
        <v>447.54724736579101</v>
      </c>
      <c r="K36" s="18"/>
      <c r="L36" s="18"/>
      <c r="M36" s="39">
        <v>3.9527445568441801</v>
      </c>
      <c r="N36" s="39">
        <v>52.812086486093399</v>
      </c>
      <c r="O36" s="41">
        <v>0.73273600366491398</v>
      </c>
      <c r="P36" s="39">
        <v>92.894370012156045</v>
      </c>
      <c r="Q36" s="39">
        <v>1.99440162435172</v>
      </c>
      <c r="R36" s="39">
        <v>508.82360686528898</v>
      </c>
      <c r="S36" s="39">
        <v>23.404245515541</v>
      </c>
      <c r="T36" s="39">
        <v>29.898174581901301</v>
      </c>
      <c r="U36" s="39">
        <v>190.50500948895899</v>
      </c>
      <c r="V36" s="39">
        <v>497748.54090604099</v>
      </c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</row>
    <row r="37" spans="1:60" x14ac:dyDescent="0.3">
      <c r="A37" s="1">
        <v>99</v>
      </c>
      <c r="B37" s="1" t="s">
        <v>27</v>
      </c>
      <c r="C37" s="21">
        <v>2019</v>
      </c>
      <c r="D37" s="22">
        <v>1009013.006952513</v>
      </c>
      <c r="E37" s="38">
        <f t="shared" si="0"/>
        <v>1009.013006952513</v>
      </c>
      <c r="F37" s="25">
        <v>1.7892533658016661</v>
      </c>
      <c r="G37" s="25">
        <v>25.834343443684041</v>
      </c>
      <c r="H37" s="16">
        <v>0.2126816221413092</v>
      </c>
      <c r="I37" s="16">
        <v>207.79820036465401</v>
      </c>
      <c r="J37" s="16">
        <v>538.43900220534852</v>
      </c>
      <c r="K37" s="16"/>
      <c r="L37" s="16"/>
      <c r="M37" s="25">
        <v>3.8889830688663589</v>
      </c>
      <c r="N37" s="25">
        <v>55.10128694780223</v>
      </c>
      <c r="O37" s="25">
        <v>0.76671849118622937</v>
      </c>
      <c r="P37" s="25">
        <v>95.818281610206469</v>
      </c>
      <c r="Q37" s="25">
        <v>2.2349835715133848</v>
      </c>
      <c r="R37" s="25">
        <v>606.51000832304442</v>
      </c>
      <c r="S37" s="25">
        <v>22.836076763789041</v>
      </c>
      <c r="T37" s="27">
        <v>32.993032861116077</v>
      </c>
      <c r="U37" s="25">
        <v>179.130164378053</v>
      </c>
      <c r="V37" s="27">
        <v>566545.07617578236</v>
      </c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</row>
    <row r="38" spans="1:60" x14ac:dyDescent="0.3">
      <c r="A38" s="1">
        <v>99</v>
      </c>
      <c r="B38" s="1" t="s">
        <v>27</v>
      </c>
      <c r="C38" s="21">
        <v>2020</v>
      </c>
      <c r="D38" s="22">
        <v>1068071.5618475</v>
      </c>
      <c r="E38" s="38">
        <f t="shared" si="0"/>
        <v>1068.0715618475001</v>
      </c>
      <c r="F38" s="40">
        <v>1.8616561404288801</v>
      </c>
      <c r="G38" s="25">
        <v>35.617261457120001</v>
      </c>
      <c r="H38" s="16">
        <v>0.170064377862711</v>
      </c>
      <c r="I38" s="16">
        <v>190.32995048478401</v>
      </c>
      <c r="J38" s="16">
        <v>472.26433098382603</v>
      </c>
      <c r="K38" s="1"/>
      <c r="L38" s="1"/>
      <c r="M38" s="25">
        <v>3.7898434162764998</v>
      </c>
      <c r="N38" s="25">
        <v>58.124350984852597</v>
      </c>
      <c r="O38" s="25">
        <v>1.1077352651754699</v>
      </c>
      <c r="P38" s="25">
        <v>102.45092822707601</v>
      </c>
      <c r="Q38" s="25">
        <v>2.6158298852473001</v>
      </c>
      <c r="R38" s="25">
        <v>849.38638406691496</v>
      </c>
      <c r="S38" s="25">
        <v>28.764319516850801</v>
      </c>
      <c r="T38" s="25">
        <v>42.3368315921606</v>
      </c>
      <c r="U38" s="25">
        <v>126.085564417919</v>
      </c>
      <c r="V38" s="25">
        <v>667431.08747277898</v>
      </c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</row>
    <row r="39" spans="1:60" x14ac:dyDescent="0.3">
      <c r="A39" s="1">
        <v>99</v>
      </c>
      <c r="B39" s="1" t="s">
        <v>27</v>
      </c>
      <c r="C39" s="21">
        <v>2021</v>
      </c>
      <c r="D39" s="22">
        <v>745557.24</v>
      </c>
      <c r="E39" s="38">
        <f t="shared" si="0"/>
        <v>745.55723999999998</v>
      </c>
      <c r="F39" s="40">
        <v>1.3423478107695499</v>
      </c>
      <c r="G39" s="25">
        <v>28.565170628064699</v>
      </c>
      <c r="H39" s="16">
        <v>0.20324990016993941</v>
      </c>
      <c r="I39" s="16">
        <v>140.3801263844037</v>
      </c>
      <c r="J39" s="16">
        <v>423.32273245531832</v>
      </c>
      <c r="K39" s="1"/>
      <c r="L39" s="1"/>
      <c r="M39" s="25">
        <v>3.1022795587105358</v>
      </c>
      <c r="N39" s="25">
        <v>47.540442701189917</v>
      </c>
      <c r="O39" s="25">
        <v>0.86132301737759165</v>
      </c>
      <c r="P39" s="25">
        <v>81.755603781915511</v>
      </c>
      <c r="Q39" s="25">
        <v>2.0882301875824352</v>
      </c>
      <c r="R39" s="25">
        <v>1015.015694066964</v>
      </c>
      <c r="S39" s="25">
        <v>21.442191166773881</v>
      </c>
      <c r="T39" s="25">
        <v>43.909882828447252</v>
      </c>
      <c r="U39" s="25">
        <v>103.9197957064099</v>
      </c>
      <c r="V39" s="25">
        <v>467259.33628067671</v>
      </c>
    </row>
    <row r="40" spans="1:60" x14ac:dyDescent="0.3">
      <c r="A40" s="1">
        <v>99</v>
      </c>
      <c r="B40" s="1" t="s">
        <v>27</v>
      </c>
      <c r="C40" s="21">
        <v>2022</v>
      </c>
      <c r="D40" s="22">
        <v>920960.94441670994</v>
      </c>
      <c r="E40" s="38">
        <f t="shared" si="0"/>
        <v>920.96094441670994</v>
      </c>
      <c r="F40" s="40">
        <v>1.14497169246528</v>
      </c>
      <c r="G40" s="25">
        <v>19.1151833065029</v>
      </c>
      <c r="H40" s="16">
        <v>0.15904187313996801</v>
      </c>
      <c r="I40" s="16">
        <v>138.748070715072</v>
      </c>
      <c r="J40" s="16">
        <v>341.53529571071402</v>
      </c>
      <c r="K40" s="1"/>
      <c r="L40" s="1"/>
      <c r="M40" s="25">
        <v>3.78933749964922</v>
      </c>
      <c r="N40" s="25">
        <v>46.362056876388003</v>
      </c>
      <c r="O40" s="25">
        <v>0.734121873063319</v>
      </c>
      <c r="P40" s="25">
        <v>82.808045966027194</v>
      </c>
      <c r="Q40" s="25">
        <v>1.9837919127121499</v>
      </c>
      <c r="R40" s="25">
        <v>837.24656875810103</v>
      </c>
      <c r="S40" s="25">
        <v>18.289488995090199</v>
      </c>
      <c r="T40" s="25">
        <v>33.452447353360299</v>
      </c>
      <c r="U40" s="25">
        <v>96.4267028254244</v>
      </c>
      <c r="V40" s="25">
        <v>484771.85936821898</v>
      </c>
    </row>
    <row r="41" spans="1:60" x14ac:dyDescent="0.3">
      <c r="A41" s="1">
        <v>99</v>
      </c>
      <c r="B41" s="1" t="s">
        <v>27</v>
      </c>
      <c r="C41" s="21">
        <v>2023</v>
      </c>
      <c r="D41" s="43">
        <v>845693</v>
      </c>
      <c r="E41" s="38">
        <f t="shared" si="0"/>
        <v>845.69299999999998</v>
      </c>
      <c r="F41" s="43">
        <v>1.61948740160445</v>
      </c>
      <c r="G41" s="43">
        <v>32.6436379928493</v>
      </c>
      <c r="H41" s="43">
        <v>0.24968783335234901</v>
      </c>
      <c r="I41" s="43">
        <v>181.72520494189399</v>
      </c>
      <c r="J41" s="43">
        <v>473.39100714328703</v>
      </c>
      <c r="K41" s="44"/>
      <c r="L41" s="44"/>
      <c r="M41" s="43">
        <v>3.8655082782703198</v>
      </c>
      <c r="N41" s="43">
        <v>54.236154652538303</v>
      </c>
      <c r="O41" s="43">
        <v>1.52129366566057</v>
      </c>
      <c r="P41" s="43">
        <v>111.429545222527</v>
      </c>
      <c r="Q41" s="43">
        <v>3.22656182302332</v>
      </c>
      <c r="R41" s="43">
        <v>1336.8311058065599</v>
      </c>
      <c r="S41" s="43">
        <v>24.375830955309901</v>
      </c>
      <c r="T41" s="43">
        <v>40.717067881057901</v>
      </c>
      <c r="U41" s="43">
        <v>114.72465198302601</v>
      </c>
      <c r="V41" s="43">
        <v>1193889.7187803399</v>
      </c>
      <c r="W41" s="23"/>
      <c r="X41" s="23"/>
      <c r="Y41" s="23"/>
      <c r="Z41" s="20"/>
    </row>
    <row r="42" spans="1:60" x14ac:dyDescent="0.3">
      <c r="A42" s="1">
        <v>99</v>
      </c>
      <c r="B42" s="1" t="s">
        <v>27</v>
      </c>
      <c r="C42" s="21">
        <v>2024</v>
      </c>
      <c r="D42" s="26"/>
      <c r="E42" s="26"/>
      <c r="F42" s="26"/>
      <c r="G42" s="26"/>
      <c r="H42" s="19"/>
      <c r="I42" s="19"/>
      <c r="J42" s="19"/>
      <c r="K42" s="19"/>
      <c r="L42" s="19"/>
      <c r="M42" s="26"/>
      <c r="N42" s="26"/>
      <c r="O42" s="26"/>
      <c r="P42" s="26"/>
      <c r="Q42" s="26"/>
      <c r="R42" s="26"/>
      <c r="S42" s="26"/>
      <c r="T42" s="26"/>
      <c r="U42" s="26"/>
      <c r="V42" s="26"/>
    </row>
    <row r="43" spans="1:60" x14ac:dyDescent="0.3">
      <c r="A43" s="1">
        <v>99</v>
      </c>
      <c r="B43" s="1" t="s">
        <v>27</v>
      </c>
      <c r="C43" s="21">
        <v>2025</v>
      </c>
      <c r="D43" s="26"/>
      <c r="E43" s="26"/>
      <c r="F43" s="26"/>
      <c r="G43" s="26"/>
      <c r="H43" s="19"/>
      <c r="I43" s="19"/>
      <c r="J43" s="19"/>
      <c r="K43" s="19"/>
      <c r="L43" s="19"/>
      <c r="M43" s="26"/>
      <c r="N43" s="26"/>
      <c r="O43" s="26"/>
      <c r="P43" s="26"/>
      <c r="Q43" s="26"/>
      <c r="R43" s="26"/>
      <c r="S43" s="26"/>
      <c r="T43" s="26"/>
      <c r="U43" s="26"/>
      <c r="V43" s="26"/>
    </row>
    <row r="44" spans="1:60" x14ac:dyDescent="0.3">
      <c r="A44" s="1">
        <v>99</v>
      </c>
      <c r="B44" s="1" t="s">
        <v>27</v>
      </c>
      <c r="C44" s="21">
        <v>2026</v>
      </c>
      <c r="D44" s="26"/>
      <c r="E44" s="26"/>
      <c r="G44" s="26"/>
      <c r="H44" s="19"/>
      <c r="I44" s="19"/>
      <c r="J44" s="19"/>
      <c r="K44" s="19"/>
      <c r="L44" s="19"/>
      <c r="M44" s="26"/>
      <c r="N44" s="26"/>
      <c r="O44" s="26"/>
      <c r="P44" s="26"/>
      <c r="Q44" s="26"/>
      <c r="R44" s="26"/>
      <c r="S44" s="26"/>
      <c r="T44" s="26"/>
      <c r="U44" s="26"/>
      <c r="V44" s="26"/>
    </row>
    <row r="45" spans="1:60" x14ac:dyDescent="0.3">
      <c r="A45" s="1">
        <v>99</v>
      </c>
      <c r="B45" s="1" t="s">
        <v>27</v>
      </c>
      <c r="C45" s="21">
        <v>2027</v>
      </c>
    </row>
    <row r="48" spans="1:60" x14ac:dyDescent="0.3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</row>
    <row r="49" spans="1:20" x14ac:dyDescent="0.3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B1:N1"/>
  <sheetViews>
    <sheetView showGridLines="0" topLeftCell="A26" zoomScale="60" zoomScaleNormal="60" workbookViewId="0">
      <selection activeCell="A3" sqref="A3:P79"/>
    </sheetView>
  </sheetViews>
  <sheetFormatPr defaultColWidth="11.5546875" defaultRowHeight="14.4" x14ac:dyDescent="0.3"/>
  <cols>
    <col min="1" max="1" width="7.88671875" customWidth="1"/>
    <col min="2" max="7" width="11.44140625" customWidth="1"/>
    <col min="8" max="8" width="4" customWidth="1"/>
    <col min="9" max="14" width="11.44140625" customWidth="1"/>
  </cols>
  <sheetData>
    <row r="1" spans="2:2" ht="18" x14ac:dyDescent="0.35">
      <c r="B1" s="2" t="s">
        <v>33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249977111117893"/>
  </sheetPr>
  <dimension ref="A1:BF49"/>
  <sheetViews>
    <sheetView topLeftCell="H3" workbookViewId="0">
      <pane ySplit="1440" topLeftCell="A25" activePane="bottomLeft"/>
      <selection activeCell="F44" sqref="F44"/>
      <selection pane="bottomLeft" activeCell="M50" sqref="M50"/>
    </sheetView>
  </sheetViews>
  <sheetFormatPr defaultColWidth="11.44140625" defaultRowHeight="14.4" x14ac:dyDescent="0.3"/>
  <cols>
    <col min="2" max="2" width="12.109375" bestFit="1" customWidth="1"/>
    <col min="3" max="3" width="8" customWidth="1"/>
    <col min="4" max="22" width="11.44140625" style="20"/>
    <col min="57" max="57" width="14.33203125" bestFit="1" customWidth="1"/>
  </cols>
  <sheetData>
    <row r="1" spans="1:58" x14ac:dyDescent="0.3">
      <c r="A1" t="s">
        <v>0</v>
      </c>
      <c r="B1" t="s">
        <v>1</v>
      </c>
    </row>
    <row r="2" spans="1:58" x14ac:dyDescent="0.3">
      <c r="A2" t="s">
        <v>2</v>
      </c>
      <c r="B2">
        <v>1990</v>
      </c>
    </row>
    <row r="3" spans="1:58" x14ac:dyDescent="0.3">
      <c r="A3" t="s">
        <v>3</v>
      </c>
      <c r="B3">
        <v>2019</v>
      </c>
    </row>
    <row r="4" spans="1:58" x14ac:dyDescent="0.3">
      <c r="A4" t="s">
        <v>4</v>
      </c>
      <c r="B4" t="s">
        <v>28</v>
      </c>
    </row>
    <row r="6" spans="1:58" x14ac:dyDescent="0.3">
      <c r="A6" s="1" t="s">
        <v>5</v>
      </c>
      <c r="B6" s="1" t="s">
        <v>6</v>
      </c>
      <c r="C6" s="1" t="s">
        <v>7</v>
      </c>
      <c r="D6" s="21" t="s">
        <v>49</v>
      </c>
      <c r="E6" s="21" t="s">
        <v>8</v>
      </c>
      <c r="F6" s="21" t="s">
        <v>10</v>
      </c>
      <c r="G6" s="21" t="s">
        <v>11</v>
      </c>
      <c r="H6" s="21" t="s">
        <v>12</v>
      </c>
      <c r="I6" s="21" t="s">
        <v>13</v>
      </c>
      <c r="J6" s="21" t="s">
        <v>14</v>
      </c>
      <c r="K6" s="21" t="s">
        <v>16</v>
      </c>
      <c r="L6" s="21" t="s">
        <v>18</v>
      </c>
      <c r="M6" s="21" t="s">
        <v>19</v>
      </c>
      <c r="N6" s="21" t="s">
        <v>20</v>
      </c>
      <c r="O6" s="21" t="s">
        <v>21</v>
      </c>
      <c r="P6" s="21" t="s">
        <v>22</v>
      </c>
      <c r="Q6" s="21" t="s">
        <v>23</v>
      </c>
      <c r="R6" s="21" t="s">
        <v>24</v>
      </c>
      <c r="S6" s="21" t="s">
        <v>25</v>
      </c>
      <c r="T6" s="21" t="s">
        <v>26</v>
      </c>
    </row>
    <row r="7" spans="1:58" x14ac:dyDescent="0.3">
      <c r="A7" s="1"/>
      <c r="B7" s="1"/>
      <c r="C7" s="1"/>
      <c r="D7" s="21" t="s">
        <v>32</v>
      </c>
      <c r="E7" s="21" t="s">
        <v>9</v>
      </c>
      <c r="F7" s="21" t="s">
        <v>9</v>
      </c>
      <c r="G7" s="21" t="s">
        <v>9</v>
      </c>
      <c r="H7" s="21" t="s">
        <v>9</v>
      </c>
      <c r="I7" s="21" t="s">
        <v>9</v>
      </c>
      <c r="J7" s="21" t="s">
        <v>15</v>
      </c>
      <c r="K7" s="21" t="s">
        <v>17</v>
      </c>
      <c r="L7" s="21" t="s">
        <v>17</v>
      </c>
      <c r="M7" s="21" t="s">
        <v>17</v>
      </c>
      <c r="N7" s="21" t="s">
        <v>17</v>
      </c>
      <c r="O7" s="21" t="s">
        <v>17</v>
      </c>
      <c r="P7" s="21" t="s">
        <v>17</v>
      </c>
      <c r="Q7" s="21" t="s">
        <v>9</v>
      </c>
      <c r="R7" s="21" t="s">
        <v>9</v>
      </c>
      <c r="S7" s="21" t="s">
        <v>9</v>
      </c>
      <c r="T7" s="21" t="s">
        <v>9</v>
      </c>
    </row>
    <row r="8" spans="1:58" x14ac:dyDescent="0.3">
      <c r="A8" s="1">
        <v>99</v>
      </c>
      <c r="B8" s="1" t="s">
        <v>27</v>
      </c>
      <c r="C8" s="1">
        <v>1990</v>
      </c>
      <c r="D8" s="22">
        <v>1168484.0761193</v>
      </c>
      <c r="E8" s="25">
        <v>1.91255661643952</v>
      </c>
      <c r="F8" s="25">
        <v>11.406829352282299</v>
      </c>
      <c r="G8" s="25">
        <v>9.26216398809524E-2</v>
      </c>
      <c r="H8" s="25">
        <v>186.30519346180401</v>
      </c>
      <c r="I8" s="25">
        <v>112.602550080904</v>
      </c>
      <c r="J8" s="25">
        <v>32.564229047619101</v>
      </c>
      <c r="K8" s="32">
        <v>16.9278500347415</v>
      </c>
      <c r="L8" s="32">
        <v>1.5232066689827599</v>
      </c>
      <c r="M8" s="32">
        <v>1.62734900426227</v>
      </c>
      <c r="N8" s="32">
        <v>22.106133379655301</v>
      </c>
      <c r="O8" s="32">
        <v>2.5016273404371199</v>
      </c>
      <c r="P8" s="32">
        <v>42.501850019004699</v>
      </c>
      <c r="Q8" s="32">
        <v>2.51578374264705</v>
      </c>
      <c r="R8" s="32">
        <v>2.5400197484126998</v>
      </c>
      <c r="S8" s="32">
        <v>10.3687373035714</v>
      </c>
      <c r="T8" s="32">
        <v>6501.8447052380998</v>
      </c>
      <c r="V8" s="31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</row>
    <row r="9" spans="1:58" x14ac:dyDescent="0.3">
      <c r="A9" s="1">
        <v>99</v>
      </c>
      <c r="B9" s="1" t="s">
        <v>27</v>
      </c>
      <c r="C9" s="1">
        <v>1991</v>
      </c>
      <c r="D9" s="22">
        <v>941179.11936397199</v>
      </c>
      <c r="E9" s="25">
        <v>2.0234568664395201</v>
      </c>
      <c r="F9" s="25">
        <v>4.9521938344251302</v>
      </c>
      <c r="G9" s="25">
        <v>8.3190511309523804E-2</v>
      </c>
      <c r="H9" s="25">
        <v>146.95800867297601</v>
      </c>
      <c r="I9" s="25">
        <v>114.78348974757</v>
      </c>
      <c r="J9" s="25">
        <v>32.564229047619101</v>
      </c>
      <c r="K9" s="32">
        <v>16.528672034741501</v>
      </c>
      <c r="L9" s="32">
        <v>1.47315406898276</v>
      </c>
      <c r="M9" s="32">
        <v>1.5745043042622699</v>
      </c>
      <c r="N9" s="32">
        <v>21.6014733796553</v>
      </c>
      <c r="O9" s="32">
        <v>2.4269973404371199</v>
      </c>
      <c r="P9" s="32">
        <v>31.845190733290401</v>
      </c>
      <c r="Q9" s="32">
        <v>2.4549529093137101</v>
      </c>
      <c r="R9" s="32">
        <v>3.1344302484126998</v>
      </c>
      <c r="S9" s="32">
        <v>9.2012488035714295</v>
      </c>
      <c r="T9" s="32">
        <v>8480.2995266666694</v>
      </c>
      <c r="V9" s="31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</row>
    <row r="10" spans="1:58" x14ac:dyDescent="0.3">
      <c r="A10" s="1">
        <v>99</v>
      </c>
      <c r="B10" s="1" t="s">
        <v>27</v>
      </c>
      <c r="C10" s="1">
        <v>1992</v>
      </c>
      <c r="D10" s="22">
        <v>1146908.03797959</v>
      </c>
      <c r="E10" s="25">
        <v>1.8471889282796501</v>
      </c>
      <c r="F10" s="25">
        <v>11.026687723611101</v>
      </c>
      <c r="G10" s="25">
        <v>9.7597080812324905E-2</v>
      </c>
      <c r="H10" s="25">
        <v>126.995065433452</v>
      </c>
      <c r="I10" s="25">
        <v>110.628376356301</v>
      </c>
      <c r="J10" s="25">
        <v>32.564229047619101</v>
      </c>
      <c r="K10" s="32">
        <v>16.801293884741501</v>
      </c>
      <c r="L10" s="32">
        <v>1.4677192589827599</v>
      </c>
      <c r="M10" s="32">
        <v>1.48796450426227</v>
      </c>
      <c r="N10" s="32">
        <v>21.992745179655302</v>
      </c>
      <c r="O10" s="32">
        <v>2.29557734043712</v>
      </c>
      <c r="P10" s="32">
        <v>40.918834048766598</v>
      </c>
      <c r="Q10" s="32">
        <v>2.83505424264705</v>
      </c>
      <c r="R10" s="32">
        <v>3.9821886984127</v>
      </c>
      <c r="S10" s="32">
        <v>7.7184084452380999</v>
      </c>
      <c r="T10" s="32">
        <v>8644.4472006593405</v>
      </c>
      <c r="V10" s="31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</row>
    <row r="11" spans="1:58" x14ac:dyDescent="0.3">
      <c r="A11" s="1">
        <v>99</v>
      </c>
      <c r="B11" s="1" t="s">
        <v>27</v>
      </c>
      <c r="C11" s="1">
        <v>1993</v>
      </c>
      <c r="D11" s="22">
        <v>1037803.92427332</v>
      </c>
      <c r="E11" s="25">
        <v>1.17367029494631</v>
      </c>
      <c r="F11" s="25">
        <v>10.0926573013889</v>
      </c>
      <c r="G11" s="25">
        <v>3.9416061584415601E-2</v>
      </c>
      <c r="H11" s="25">
        <v>154.81234488230999</v>
      </c>
      <c r="I11" s="25">
        <v>89.383241133316503</v>
      </c>
      <c r="J11" s="25">
        <v>32.5665540476191</v>
      </c>
      <c r="K11" s="32">
        <v>19.021845857939901</v>
      </c>
      <c r="L11" s="32">
        <v>1.7010053905293301</v>
      </c>
      <c r="M11" s="32">
        <v>1.9034888716076801</v>
      </c>
      <c r="N11" s="32">
        <v>24.853187810586601</v>
      </c>
      <c r="O11" s="32">
        <v>2.94023045267947</v>
      </c>
      <c r="P11" s="32">
        <v>82.919516530493198</v>
      </c>
      <c r="Q11" s="32">
        <v>2.4981042426470501</v>
      </c>
      <c r="R11" s="32">
        <v>3.5994796484127001</v>
      </c>
      <c r="S11" s="32">
        <v>17.6892572715287</v>
      </c>
      <c r="T11" s="32">
        <v>8500.7286484615397</v>
      </c>
      <c r="V11" s="3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</row>
    <row r="12" spans="1:58" x14ac:dyDescent="0.3">
      <c r="A12" s="1">
        <v>99</v>
      </c>
      <c r="B12" s="1" t="s">
        <v>27</v>
      </c>
      <c r="C12" s="1">
        <v>1994</v>
      </c>
      <c r="D12" s="22">
        <v>988521.97565557505</v>
      </c>
      <c r="E12" s="25">
        <v>1.0914222557320299</v>
      </c>
      <c r="F12" s="25">
        <v>6.4605664074206404</v>
      </c>
      <c r="G12" s="25">
        <v>4.1976426870129903E-2</v>
      </c>
      <c r="H12" s="25">
        <v>202.49690342075399</v>
      </c>
      <c r="I12" s="25">
        <v>92.532684470456005</v>
      </c>
      <c r="J12" s="25">
        <v>32.966054047618996</v>
      </c>
      <c r="K12" s="32">
        <v>19.089187531277901</v>
      </c>
      <c r="L12" s="32">
        <v>1.8478177020852</v>
      </c>
      <c r="M12" s="32">
        <v>2.2299891528440998</v>
      </c>
      <c r="N12" s="32">
        <v>24.7755380417039</v>
      </c>
      <c r="O12" s="32">
        <v>3.4058620880734898</v>
      </c>
      <c r="P12" s="32">
        <v>59.796551408068503</v>
      </c>
      <c r="Q12" s="32">
        <v>2.6331808884803798</v>
      </c>
      <c r="R12" s="32">
        <v>3.73202978174603</v>
      </c>
      <c r="S12" s="32">
        <v>14.177616738858401</v>
      </c>
      <c r="T12" s="32">
        <v>8412.49891769231</v>
      </c>
      <c r="V12" s="31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</row>
    <row r="13" spans="1:58" x14ac:dyDescent="0.3">
      <c r="A13" s="1">
        <v>99</v>
      </c>
      <c r="B13" s="1" t="s">
        <v>27</v>
      </c>
      <c r="C13" s="1">
        <v>1995</v>
      </c>
      <c r="D13" s="22">
        <v>1124699.80008802</v>
      </c>
      <c r="E13" s="25">
        <v>1.0814269466269799</v>
      </c>
      <c r="F13" s="25">
        <v>7.8618242945634904</v>
      </c>
      <c r="G13" s="25">
        <v>3.6233024536796499E-2</v>
      </c>
      <c r="H13" s="25">
        <v>254.12235839818999</v>
      </c>
      <c r="I13" s="25">
        <v>82.784809234917603</v>
      </c>
      <c r="J13" s="25">
        <v>32.966054047618996</v>
      </c>
      <c r="K13" s="32">
        <v>24.608882118251199</v>
      </c>
      <c r="L13" s="32">
        <v>2.37594980788342</v>
      </c>
      <c r="M13" s="32">
        <v>2.84136733127451</v>
      </c>
      <c r="N13" s="32">
        <v>31.946716157668298</v>
      </c>
      <c r="O13" s="32">
        <v>4.3362792187908603</v>
      </c>
      <c r="P13" s="32">
        <v>45.067637710592699</v>
      </c>
      <c r="Q13" s="32">
        <v>2.5111808884803799</v>
      </c>
      <c r="R13" s="32">
        <v>3.6929322817460299</v>
      </c>
      <c r="S13" s="32">
        <v>18.0988367088584</v>
      </c>
      <c r="T13" s="32">
        <v>8277.1129369230803</v>
      </c>
      <c r="V13" s="31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</row>
    <row r="14" spans="1:58" x14ac:dyDescent="0.3">
      <c r="A14" s="1">
        <v>99</v>
      </c>
      <c r="B14" s="1" t="s">
        <v>27</v>
      </c>
      <c r="C14" s="1">
        <v>1996</v>
      </c>
      <c r="D14" s="22">
        <v>820100.17872236099</v>
      </c>
      <c r="E14" s="25">
        <v>1.0825984351984099</v>
      </c>
      <c r="F14" s="25">
        <v>5.1166564498015896</v>
      </c>
      <c r="G14" s="25">
        <v>3.2529058870129898E-2</v>
      </c>
      <c r="H14" s="25">
        <v>291.09149015908702</v>
      </c>
      <c r="I14" s="25">
        <v>68.694481734093401</v>
      </c>
      <c r="J14" s="25">
        <v>32.966054047618996</v>
      </c>
      <c r="K14" s="32">
        <v>27.696072320933901</v>
      </c>
      <c r="L14" s="32">
        <v>2.6985139547289201</v>
      </c>
      <c r="M14" s="32">
        <v>3.2042525237040902</v>
      </c>
      <c r="N14" s="32">
        <v>35.925615094578497</v>
      </c>
      <c r="O14" s="32">
        <v>4.8759413728401499</v>
      </c>
      <c r="P14" s="32">
        <v>68.468636687798806</v>
      </c>
      <c r="Q14" s="32">
        <v>2.7431123884803799</v>
      </c>
      <c r="R14" s="32">
        <v>3.8746882317460298</v>
      </c>
      <c r="S14" s="32">
        <v>13.2347551221917</v>
      </c>
      <c r="T14" s="32">
        <v>8330.2949561538499</v>
      </c>
      <c r="V14" s="3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58" x14ac:dyDescent="0.3">
      <c r="A15" s="1">
        <v>99</v>
      </c>
      <c r="B15" s="1" t="s">
        <v>27</v>
      </c>
      <c r="C15" s="1">
        <v>1997</v>
      </c>
      <c r="D15" s="22">
        <v>1142764.9351037501</v>
      </c>
      <c r="E15" s="25">
        <v>1.06518654859067</v>
      </c>
      <c r="F15" s="25">
        <v>5.9622926707063497</v>
      </c>
      <c r="G15" s="25">
        <v>4.2502413559523798E-2</v>
      </c>
      <c r="H15" s="25">
        <v>326.794830835254</v>
      </c>
      <c r="I15" s="25">
        <v>68.247500151785701</v>
      </c>
      <c r="J15" s="25">
        <v>32.966054047618996</v>
      </c>
      <c r="K15" s="32">
        <v>26.418197776575301</v>
      </c>
      <c r="L15" s="32">
        <v>2.62984631843835</v>
      </c>
      <c r="M15" s="32">
        <v>3.1060487247908899</v>
      </c>
      <c r="N15" s="32">
        <v>34.202342368767098</v>
      </c>
      <c r="O15" s="32">
        <v>4.7014848746514799</v>
      </c>
      <c r="P15" s="32">
        <v>65.729195635163094</v>
      </c>
      <c r="Q15" s="32">
        <v>2.71178943848038</v>
      </c>
      <c r="R15" s="32">
        <v>3.6798751653510302</v>
      </c>
      <c r="S15" s="32">
        <v>12.8652121957302</v>
      </c>
      <c r="T15" s="32">
        <v>8322.1401100000003</v>
      </c>
      <c r="V15" s="31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</row>
    <row r="16" spans="1:58" x14ac:dyDescent="0.3">
      <c r="A16" s="1">
        <v>99</v>
      </c>
      <c r="B16" s="1" t="s">
        <v>27</v>
      </c>
      <c r="C16" s="1">
        <v>1998</v>
      </c>
      <c r="D16" s="22">
        <v>1033191.8358134</v>
      </c>
      <c r="E16" s="25">
        <v>1.11228529018749</v>
      </c>
      <c r="F16" s="25">
        <v>6.6966393827777804</v>
      </c>
      <c r="G16" s="25">
        <v>2.8431752642857099E-2</v>
      </c>
      <c r="H16" s="25">
        <v>365.00320949437298</v>
      </c>
      <c r="I16" s="25">
        <v>65.593703842777998</v>
      </c>
      <c r="J16" s="25">
        <v>32.966054047618996</v>
      </c>
      <c r="K16" s="32">
        <v>28.091466320986299</v>
      </c>
      <c r="L16" s="32">
        <v>2.9599098880657499</v>
      </c>
      <c r="M16" s="32">
        <v>3.5815122748174901</v>
      </c>
      <c r="N16" s="32">
        <v>36.176293761315002</v>
      </c>
      <c r="O16" s="32">
        <v>5.3740561246958203</v>
      </c>
      <c r="P16" s="32">
        <v>73.209902766435206</v>
      </c>
      <c r="Q16" s="32">
        <v>2.6743143551470498</v>
      </c>
      <c r="R16" s="32">
        <v>3.60712222785103</v>
      </c>
      <c r="S16" s="32">
        <v>13.7264252077302</v>
      </c>
      <c r="T16" s="32">
        <v>8369.7316100000007</v>
      </c>
      <c r="V16" s="31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</row>
    <row r="17" spans="1:58" x14ac:dyDescent="0.3">
      <c r="A17" s="1">
        <v>99</v>
      </c>
      <c r="B17" s="1" t="s">
        <v>27</v>
      </c>
      <c r="C17" s="1">
        <v>1999</v>
      </c>
      <c r="D17" s="22">
        <v>1038400.89853887</v>
      </c>
      <c r="E17" s="25">
        <v>1.1791477204365099</v>
      </c>
      <c r="F17" s="25">
        <v>8.8631418869206406</v>
      </c>
      <c r="G17" s="25">
        <v>3.8660316309523803E-2</v>
      </c>
      <c r="H17" s="25">
        <v>360.51290743734899</v>
      </c>
      <c r="I17" s="25">
        <v>68.384363001230199</v>
      </c>
      <c r="J17" s="25">
        <v>32.968124047619099</v>
      </c>
      <c r="K17" s="32">
        <v>27.034475702556701</v>
      </c>
      <c r="L17" s="32">
        <v>2.8813257801704402</v>
      </c>
      <c r="M17" s="32">
        <v>3.50683725020833</v>
      </c>
      <c r="N17" s="32">
        <v>34.776523603408897</v>
      </c>
      <c r="O17" s="32">
        <v>5.2500027503472202</v>
      </c>
      <c r="P17" s="32">
        <v>61.130484411803103</v>
      </c>
      <c r="Q17" s="32">
        <v>2.8930734268137099</v>
      </c>
      <c r="R17" s="32">
        <v>3.5868926403510302</v>
      </c>
      <c r="S17" s="32">
        <v>11.165523134166101</v>
      </c>
      <c r="T17" s="32">
        <v>8327.7096933333305</v>
      </c>
      <c r="V17" s="3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</row>
    <row r="18" spans="1:58" x14ac:dyDescent="0.3">
      <c r="A18" s="1">
        <v>99</v>
      </c>
      <c r="B18" s="1" t="s">
        <v>27</v>
      </c>
      <c r="C18" s="1">
        <v>2000</v>
      </c>
      <c r="D18" s="22">
        <v>1199057.1763649301</v>
      </c>
      <c r="E18" s="25">
        <v>1.5409130536504001</v>
      </c>
      <c r="F18" s="25">
        <v>7.87105691297619</v>
      </c>
      <c r="G18" s="25">
        <v>5.1311995823412698E-2</v>
      </c>
      <c r="H18" s="25">
        <v>402.35515870087301</v>
      </c>
      <c r="I18" s="25">
        <v>63.023766693626598</v>
      </c>
      <c r="J18" s="25">
        <v>32.968124047619099</v>
      </c>
      <c r="K18" s="32">
        <v>27.905784702162101</v>
      </c>
      <c r="L18" s="32">
        <v>3.0480120240208102</v>
      </c>
      <c r="M18" s="32">
        <v>3.57092780178237</v>
      </c>
      <c r="N18" s="32">
        <v>35.8105054336162</v>
      </c>
      <c r="O18" s="32">
        <v>5.3306682347801804</v>
      </c>
      <c r="P18" s="32">
        <v>63.714527661218703</v>
      </c>
      <c r="Q18" s="32">
        <v>3.14988202133752</v>
      </c>
      <c r="R18" s="32">
        <v>3.5330732750732499</v>
      </c>
      <c r="S18" s="32">
        <v>13.098329845232</v>
      </c>
      <c r="T18" s="32">
        <v>8370.6837093333306</v>
      </c>
      <c r="V18" s="31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</row>
    <row r="19" spans="1:58" x14ac:dyDescent="0.3">
      <c r="A19" s="1">
        <v>99</v>
      </c>
      <c r="B19" s="1" t="s">
        <v>27</v>
      </c>
      <c r="C19" s="1">
        <v>2001</v>
      </c>
      <c r="D19" s="22">
        <v>908748.70282557397</v>
      </c>
      <c r="E19" s="25">
        <v>0.29557266368025797</v>
      </c>
      <c r="F19" s="25">
        <v>9.3541546607936503</v>
      </c>
      <c r="G19" s="25">
        <v>2.6489332642857098E-2</v>
      </c>
      <c r="H19" s="25">
        <v>374.77277161594401</v>
      </c>
      <c r="I19" s="25">
        <v>43.598199748949597</v>
      </c>
      <c r="J19" s="25">
        <v>32.968124047619099</v>
      </c>
      <c r="K19" s="32">
        <v>26.0405588960665</v>
      </c>
      <c r="L19" s="32">
        <v>2.8377809504492202</v>
      </c>
      <c r="M19" s="32">
        <v>3.3365307995215798</v>
      </c>
      <c r="N19" s="32">
        <v>33.424576146859501</v>
      </c>
      <c r="O19" s="32">
        <v>4.9871523020133699</v>
      </c>
      <c r="P19" s="32">
        <v>40.911988312344199</v>
      </c>
      <c r="Q19" s="32">
        <v>2.81779130038514</v>
      </c>
      <c r="R19" s="32">
        <v>3.6050306968589698</v>
      </c>
      <c r="S19" s="32">
        <v>18.894764289182302</v>
      </c>
      <c r="T19" s="32">
        <v>8423.9531356410298</v>
      </c>
      <c r="V19" s="31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</row>
    <row r="20" spans="1:58" x14ac:dyDescent="0.3">
      <c r="A20" s="1">
        <v>99</v>
      </c>
      <c r="B20" s="1" t="s">
        <v>27</v>
      </c>
      <c r="C20" s="1">
        <v>2002</v>
      </c>
      <c r="D20" s="22">
        <v>949300.95989707403</v>
      </c>
      <c r="E20" s="25">
        <v>0.22770930707678599</v>
      </c>
      <c r="F20" s="25">
        <v>6.2574699225274699</v>
      </c>
      <c r="G20" s="25">
        <v>2.7531020672618998E-2</v>
      </c>
      <c r="H20" s="25">
        <v>472.530198138694</v>
      </c>
      <c r="I20" s="25">
        <v>40.845205886141301</v>
      </c>
      <c r="J20" s="25">
        <v>32.968124047619099</v>
      </c>
      <c r="K20" s="32">
        <v>26.928716184826499</v>
      </c>
      <c r="L20" s="32">
        <v>2.9760494270060001</v>
      </c>
      <c r="M20" s="32">
        <v>3.4968689735929299</v>
      </c>
      <c r="N20" s="32">
        <v>34.5157764644539</v>
      </c>
      <c r="O20" s="32">
        <v>5.2153588211344601</v>
      </c>
      <c r="P20" s="32">
        <v>48.618780673264297</v>
      </c>
      <c r="Q20" s="32">
        <v>2.8591235134803799</v>
      </c>
      <c r="R20" s="32">
        <v>3.3378440365811901</v>
      </c>
      <c r="S20" s="32">
        <v>13.5229517052784</v>
      </c>
      <c r="T20" s="32">
        <v>8882.0407320512804</v>
      </c>
      <c r="V20" s="31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</row>
    <row r="21" spans="1:58" x14ac:dyDescent="0.3">
      <c r="A21" s="1">
        <v>99</v>
      </c>
      <c r="B21" s="1" t="s">
        <v>27</v>
      </c>
      <c r="C21" s="1">
        <v>2003</v>
      </c>
      <c r="D21" s="22">
        <v>951760.95215797506</v>
      </c>
      <c r="E21" s="25">
        <v>0.14538722710256399</v>
      </c>
      <c r="F21" s="25">
        <v>4.2992450735782999</v>
      </c>
      <c r="G21" s="25">
        <v>2.9306353494047602E-2</v>
      </c>
      <c r="H21" s="25">
        <v>490.50982956370302</v>
      </c>
      <c r="I21" s="25">
        <v>38.574226099972698</v>
      </c>
      <c r="J21" s="25">
        <v>32.968124047619099</v>
      </c>
      <c r="K21" s="32">
        <v>30.061395690142799</v>
      </c>
      <c r="L21" s="32">
        <v>3.42992839572109</v>
      </c>
      <c r="M21" s="32">
        <v>4.0924419826674798</v>
      </c>
      <c r="N21" s="32">
        <v>38.404407567588599</v>
      </c>
      <c r="O21" s="32">
        <v>6.0762048184030499</v>
      </c>
      <c r="P21" s="32">
        <v>42.408863795368397</v>
      </c>
      <c r="Q21" s="32">
        <v>3.3397411175279998</v>
      </c>
      <c r="R21" s="32">
        <v>3.8577402808272199</v>
      </c>
      <c r="S21" s="32">
        <v>13.084136751160001</v>
      </c>
      <c r="T21" s="32">
        <v>8387.2694534615403</v>
      </c>
      <c r="V21" s="31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</row>
    <row r="22" spans="1:58" x14ac:dyDescent="0.3">
      <c r="A22" s="1">
        <v>99</v>
      </c>
      <c r="B22" s="1" t="s">
        <v>27</v>
      </c>
      <c r="C22" s="1">
        <v>2004</v>
      </c>
      <c r="D22" s="22">
        <v>987799.28470583598</v>
      </c>
      <c r="E22" s="25">
        <v>0.166067227615385</v>
      </c>
      <c r="F22" s="25">
        <v>5.7731449334070497</v>
      </c>
      <c r="G22" s="25">
        <v>0.127317182291667</v>
      </c>
      <c r="H22" s="25">
        <v>500.02232523242401</v>
      </c>
      <c r="I22" s="25">
        <v>36.739698356894998</v>
      </c>
      <c r="J22" s="25">
        <v>32.968124047619099</v>
      </c>
      <c r="K22" s="32">
        <v>30.140254969270298</v>
      </c>
      <c r="L22" s="32">
        <v>3.42043515394414</v>
      </c>
      <c r="M22" s="32">
        <v>4.0565887880934604</v>
      </c>
      <c r="N22" s="32">
        <v>38.526906834329601</v>
      </c>
      <c r="O22" s="32">
        <v>6.0251701361538004</v>
      </c>
      <c r="P22" s="32">
        <v>38.781426047082597</v>
      </c>
      <c r="Q22" s="32">
        <v>2.7922609641946701</v>
      </c>
      <c r="R22" s="32">
        <v>3.652190971105</v>
      </c>
      <c r="S22" s="32">
        <v>14.163885965565299</v>
      </c>
      <c r="T22" s="32">
        <v>8435.7472300187892</v>
      </c>
      <c r="V22" s="31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</row>
    <row r="23" spans="1:58" x14ac:dyDescent="0.3">
      <c r="A23" s="1">
        <v>99</v>
      </c>
      <c r="B23" s="1" t="s">
        <v>27</v>
      </c>
      <c r="C23" s="1">
        <v>2005</v>
      </c>
      <c r="D23" s="22">
        <v>1129329.03999065</v>
      </c>
      <c r="E23" s="25">
        <v>0.26720313275000002</v>
      </c>
      <c r="F23" s="25">
        <v>7.7211197521337001</v>
      </c>
      <c r="G23" s="25">
        <v>0.149091152455952</v>
      </c>
      <c r="H23" s="25">
        <v>589.34444718794998</v>
      </c>
      <c r="I23" s="25">
        <v>48.376108749302198</v>
      </c>
      <c r="J23" s="25">
        <v>11.944235000000001</v>
      </c>
      <c r="K23" s="32">
        <v>32.087201853370701</v>
      </c>
      <c r="L23" s="32">
        <v>3.7001382922559598</v>
      </c>
      <c r="M23" s="32">
        <v>4.36864054754008</v>
      </c>
      <c r="N23" s="32">
        <v>40.946475213869199</v>
      </c>
      <c r="O23" s="32">
        <v>6.4716782292334702</v>
      </c>
      <c r="P23" s="32">
        <v>34.630275254231798</v>
      </c>
      <c r="Q23" s="32">
        <v>2.9652482210714299</v>
      </c>
      <c r="R23" s="32">
        <v>4.0763798113827798</v>
      </c>
      <c r="S23" s="32">
        <v>19.121458811014001</v>
      </c>
      <c r="T23" s="32">
        <v>8609.4467740598302</v>
      </c>
      <c r="V23" s="3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</row>
    <row r="24" spans="1:58" x14ac:dyDescent="0.3">
      <c r="A24" s="1">
        <v>99</v>
      </c>
      <c r="B24" s="1" t="s">
        <v>27</v>
      </c>
      <c r="C24" s="1">
        <v>2006</v>
      </c>
      <c r="D24" s="22">
        <v>958795.21799905295</v>
      </c>
      <c r="E24" s="25">
        <v>0.304244547305413</v>
      </c>
      <c r="F24" s="25">
        <v>3.84077535654452</v>
      </c>
      <c r="G24" s="25">
        <v>9.2678102933301601E-2</v>
      </c>
      <c r="H24" s="25">
        <v>640.96651130014197</v>
      </c>
      <c r="I24" s="25">
        <v>53.084107524092701</v>
      </c>
      <c r="J24" s="25">
        <v>31.17229</v>
      </c>
      <c r="K24" s="32">
        <v>36.533790648862301</v>
      </c>
      <c r="L24" s="32">
        <v>4.2809487251658798</v>
      </c>
      <c r="M24" s="32">
        <v>5.4220620564252604</v>
      </c>
      <c r="N24" s="32">
        <v>46.540705945257599</v>
      </c>
      <c r="O24" s="32">
        <v>8.0043238075440506</v>
      </c>
      <c r="P24" s="32">
        <v>49.191880178272001</v>
      </c>
      <c r="Q24" s="32">
        <v>2.9266679591633298</v>
      </c>
      <c r="R24" s="32">
        <v>3.4242914419383301</v>
      </c>
      <c r="S24" s="32">
        <v>15.497571064491799</v>
      </c>
      <c r="T24" s="32">
        <v>8823.2055796268305</v>
      </c>
      <c r="V24" s="31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</row>
    <row r="25" spans="1:58" x14ac:dyDescent="0.3">
      <c r="A25" s="1">
        <v>99</v>
      </c>
      <c r="B25" s="1" t="s">
        <v>27</v>
      </c>
      <c r="C25" s="1">
        <v>2007</v>
      </c>
      <c r="D25" s="22">
        <v>1127033.50377332</v>
      </c>
      <c r="E25" s="25">
        <v>0.26129777280357103</v>
      </c>
      <c r="F25" s="25">
        <v>4.1675513440140399</v>
      </c>
      <c r="G25" s="25">
        <v>3.8724018990032701E-2</v>
      </c>
      <c r="H25" s="25">
        <v>731.48333811676298</v>
      </c>
      <c r="I25" s="25">
        <v>45.146336950338103</v>
      </c>
      <c r="J25" s="25">
        <v>25.0522666666667</v>
      </c>
      <c r="K25" s="32">
        <v>40.218993730231603</v>
      </c>
      <c r="L25" s="32">
        <v>4.7776415818406797</v>
      </c>
      <c r="M25" s="32">
        <v>5.6467727233743101</v>
      </c>
      <c r="N25" s="32">
        <v>51.159001052279102</v>
      </c>
      <c r="O25" s="32">
        <v>8.3359603126167698</v>
      </c>
      <c r="P25" s="32">
        <v>39.434867293917002</v>
      </c>
      <c r="Q25" s="32">
        <v>2.6020221013869</v>
      </c>
      <c r="R25" s="32">
        <v>2.9184783600555599</v>
      </c>
      <c r="S25" s="32">
        <v>11.0966018691198</v>
      </c>
      <c r="T25" s="32">
        <v>8709.1425969299507</v>
      </c>
      <c r="V25" s="31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</row>
    <row r="26" spans="1:58" x14ac:dyDescent="0.3">
      <c r="A26" s="1">
        <v>99</v>
      </c>
      <c r="B26" s="1" t="s">
        <v>27</v>
      </c>
      <c r="C26" s="1">
        <v>2008</v>
      </c>
      <c r="D26" s="22">
        <v>1042010.75819119</v>
      </c>
      <c r="E26" s="25">
        <v>0.19009583432611099</v>
      </c>
      <c r="F26" s="25">
        <v>3.4575848163930201</v>
      </c>
      <c r="G26" s="25">
        <v>2.9078074673389399E-2</v>
      </c>
      <c r="H26" s="25">
        <v>740.44171056293203</v>
      </c>
      <c r="I26" s="25">
        <v>35.674429092729902</v>
      </c>
      <c r="J26" s="25">
        <v>897.91774999999996</v>
      </c>
      <c r="K26" s="32">
        <v>41.452521570161601</v>
      </c>
      <c r="L26" s="32">
        <v>4.9483194123015997</v>
      </c>
      <c r="M26" s="32">
        <v>5.6542638737896196</v>
      </c>
      <c r="N26" s="32">
        <v>52.699654672814503</v>
      </c>
      <c r="O26" s="32">
        <v>8.3576515010765196</v>
      </c>
      <c r="P26" s="32">
        <v>40.197626153753497</v>
      </c>
      <c r="Q26" s="32">
        <v>2.3367770697222201</v>
      </c>
      <c r="R26" s="32">
        <v>2.8195770515242899</v>
      </c>
      <c r="S26" s="32">
        <v>11.234940064411401</v>
      </c>
      <c r="T26" s="32">
        <v>8713.5423016239292</v>
      </c>
      <c r="V26" s="3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</row>
    <row r="27" spans="1:58" x14ac:dyDescent="0.3">
      <c r="A27" s="1">
        <v>99</v>
      </c>
      <c r="B27" s="1" t="s">
        <v>27</v>
      </c>
      <c r="C27" s="1">
        <v>2009</v>
      </c>
      <c r="D27" s="22">
        <v>956973.14897645602</v>
      </c>
      <c r="E27" s="25">
        <v>0.19313494018055599</v>
      </c>
      <c r="F27" s="25">
        <v>3.5091088019793499</v>
      </c>
      <c r="G27" s="25">
        <v>2.0739545466825399E-2</v>
      </c>
      <c r="H27" s="25">
        <v>848.76234833631099</v>
      </c>
      <c r="I27" s="25">
        <v>29.930113421255399</v>
      </c>
      <c r="J27" s="25">
        <v>57.663841428571402</v>
      </c>
      <c r="K27" s="32">
        <v>46.014061909561299</v>
      </c>
      <c r="L27" s="32">
        <v>5.5576804843134697</v>
      </c>
      <c r="M27" s="32">
        <v>6.26551600157973</v>
      </c>
      <c r="N27" s="32">
        <v>58.422580949600103</v>
      </c>
      <c r="O27" s="32">
        <v>9.2339705327116306</v>
      </c>
      <c r="P27" s="32">
        <v>42.829744783361498</v>
      </c>
      <c r="Q27" s="32">
        <v>2.2458643199999999</v>
      </c>
      <c r="R27" s="32">
        <v>2.78272954193833</v>
      </c>
      <c r="S27" s="32">
        <v>9.9626950425829701</v>
      </c>
      <c r="T27" s="32">
        <v>8771.5779869230792</v>
      </c>
      <c r="V27" s="31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</row>
    <row r="28" spans="1:58" x14ac:dyDescent="0.3">
      <c r="A28" s="1">
        <v>99</v>
      </c>
      <c r="B28" s="1" t="s">
        <v>27</v>
      </c>
      <c r="C28" s="1">
        <v>2010</v>
      </c>
      <c r="D28" s="22">
        <v>780350.958860607</v>
      </c>
      <c r="E28" s="25">
        <v>0.16852174778611101</v>
      </c>
      <c r="F28" s="25">
        <v>6.8954082333333302</v>
      </c>
      <c r="G28" s="25">
        <v>1.9859354498039199E-2</v>
      </c>
      <c r="H28" s="25">
        <v>709.68135789915095</v>
      </c>
      <c r="I28" s="25">
        <v>32.171866134090898</v>
      </c>
      <c r="J28" s="25">
        <v>100.533</v>
      </c>
      <c r="K28" s="32">
        <v>46.284481117394002</v>
      </c>
      <c r="L28" s="32">
        <v>5.5795944993914297</v>
      </c>
      <c r="M28" s="32">
        <v>6.2495129486152203</v>
      </c>
      <c r="N28" s="32">
        <v>58.778568048801603</v>
      </c>
      <c r="O28" s="32">
        <v>9.2131896636979604</v>
      </c>
      <c r="P28" s="32">
        <v>31.0935046369672</v>
      </c>
      <c r="Q28" s="32">
        <v>2.6913610666666701</v>
      </c>
      <c r="R28" s="32">
        <v>2.7397636086050001</v>
      </c>
      <c r="S28" s="32">
        <v>7.7171539130591604</v>
      </c>
      <c r="T28" s="32">
        <v>8127.1282933333296</v>
      </c>
      <c r="V28" s="31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</row>
    <row r="29" spans="1:58" x14ac:dyDescent="0.3">
      <c r="A29" s="1">
        <v>99</v>
      </c>
      <c r="B29" s="1" t="s">
        <v>27</v>
      </c>
      <c r="C29" s="1">
        <v>2011</v>
      </c>
      <c r="D29" s="22">
        <v>1117846.385764</v>
      </c>
      <c r="E29" s="25">
        <v>0.18434449999999999</v>
      </c>
      <c r="F29" s="25">
        <v>5.539593</v>
      </c>
      <c r="G29" s="25">
        <v>1.5949100000000001E-2</v>
      </c>
      <c r="H29" s="25">
        <v>790.85476285324205</v>
      </c>
      <c r="I29" s="25">
        <v>27.7442502</v>
      </c>
      <c r="J29" s="25">
        <v>44.559399999999997</v>
      </c>
      <c r="K29" s="32">
        <v>48.332584375032098</v>
      </c>
      <c r="L29" s="32">
        <v>5.8768894583354703</v>
      </c>
      <c r="M29" s="32">
        <v>6.14879783368636</v>
      </c>
      <c r="N29" s="32">
        <v>61.320249166709402</v>
      </c>
      <c r="O29" s="32">
        <v>9.0631463894772608</v>
      </c>
      <c r="P29" s="32">
        <v>18.159677009999999</v>
      </c>
      <c r="Q29" s="32">
        <v>2.2670499</v>
      </c>
      <c r="R29" s="32">
        <v>2.5718353999999999</v>
      </c>
      <c r="S29" s="32">
        <v>11.1341068</v>
      </c>
      <c r="T29" s="32">
        <v>6329.4790000000003</v>
      </c>
      <c r="V29" s="3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</row>
    <row r="30" spans="1:58" x14ac:dyDescent="0.3">
      <c r="A30" s="1">
        <v>99</v>
      </c>
      <c r="B30" s="1" t="s">
        <v>27</v>
      </c>
      <c r="C30" s="1">
        <v>2012</v>
      </c>
      <c r="D30" s="22">
        <v>1007162.13599717</v>
      </c>
      <c r="E30" s="25">
        <v>0.17106650000000001</v>
      </c>
      <c r="F30" s="25">
        <v>4.6767836000000003</v>
      </c>
      <c r="G30" s="25">
        <v>1.74086E-2</v>
      </c>
      <c r="H30" s="25">
        <v>688.07608412291097</v>
      </c>
      <c r="I30" s="25">
        <v>27.405166900000001</v>
      </c>
      <c r="J30" s="25">
        <v>46.948399999999999</v>
      </c>
      <c r="K30" s="32">
        <v>53.991260477069801</v>
      </c>
      <c r="L30" s="32">
        <v>6.6583406984713198</v>
      </c>
      <c r="M30" s="32">
        <v>6.9885396719627098</v>
      </c>
      <c r="N30" s="32">
        <v>68.389613969426406</v>
      </c>
      <c r="O30" s="32">
        <v>10.280766119937899</v>
      </c>
      <c r="P30" s="32">
        <v>16.364474390000002</v>
      </c>
      <c r="Q30" s="32">
        <v>2.2714622000000002</v>
      </c>
      <c r="R30" s="32">
        <v>0.60308899999999999</v>
      </c>
      <c r="S30" s="32">
        <v>10.369231299999999</v>
      </c>
      <c r="T30" s="32">
        <v>2668.0414999999998</v>
      </c>
      <c r="V30" s="3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</row>
    <row r="31" spans="1:58" x14ac:dyDescent="0.3">
      <c r="A31" s="1">
        <v>99</v>
      </c>
      <c r="B31" s="1" t="s">
        <v>27</v>
      </c>
      <c r="C31" s="1">
        <v>2013</v>
      </c>
      <c r="D31" s="22">
        <v>957604.06202743202</v>
      </c>
      <c r="E31" s="25">
        <v>0.1048408</v>
      </c>
      <c r="F31" s="25">
        <v>1.4395662</v>
      </c>
      <c r="G31" s="25">
        <v>1.7663499999999999E-2</v>
      </c>
      <c r="H31" s="25">
        <v>926.41515262930295</v>
      </c>
      <c r="I31" s="25">
        <v>26.516015299999999</v>
      </c>
      <c r="J31" s="25">
        <v>1.6698869000000001</v>
      </c>
      <c r="K31" s="32">
        <v>53.090353681652601</v>
      </c>
      <c r="L31" s="32">
        <v>6.5022302454435099</v>
      </c>
      <c r="M31" s="32">
        <v>6.8096584865915597</v>
      </c>
      <c r="N31" s="32">
        <v>67.301404908870097</v>
      </c>
      <c r="O31" s="32">
        <v>10.0234308109859</v>
      </c>
      <c r="P31" s="32">
        <v>13.370616719999999</v>
      </c>
      <c r="Q31" s="32">
        <v>1.6677734</v>
      </c>
      <c r="R31" s="32">
        <v>1.8184499000000001</v>
      </c>
      <c r="S31" s="32">
        <v>8.6292869999999997</v>
      </c>
      <c r="T31" s="32">
        <v>12599.482400000001</v>
      </c>
      <c r="V31" s="31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</row>
    <row r="32" spans="1:58" x14ac:dyDescent="0.3">
      <c r="A32" s="1">
        <v>99</v>
      </c>
      <c r="B32" s="1" t="s">
        <v>27</v>
      </c>
      <c r="C32" s="1">
        <v>2014</v>
      </c>
      <c r="D32" s="22">
        <v>997722.39148889401</v>
      </c>
      <c r="E32" s="25">
        <v>0.10975840000000001</v>
      </c>
      <c r="F32" s="25">
        <v>1.6361625</v>
      </c>
      <c r="G32" s="25">
        <v>1.77457E-2</v>
      </c>
      <c r="H32" s="25">
        <v>967.69549937885802</v>
      </c>
      <c r="I32" s="25">
        <v>30.5080323</v>
      </c>
      <c r="J32" s="25">
        <v>42.984974299999998</v>
      </c>
      <c r="K32" s="32">
        <v>57.199235977642203</v>
      </c>
      <c r="L32" s="32">
        <v>7.0532557318428104</v>
      </c>
      <c r="M32" s="32">
        <v>7.4305175259387504</v>
      </c>
      <c r="N32" s="32">
        <v>72.453914636856297</v>
      </c>
      <c r="O32" s="32">
        <v>10.9362458765646</v>
      </c>
      <c r="P32" s="32">
        <v>15.786497499999999</v>
      </c>
      <c r="Q32" s="32">
        <v>2.1147214000000001</v>
      </c>
      <c r="R32" s="32">
        <v>2.4791796000000001</v>
      </c>
      <c r="S32" s="32">
        <v>8.9341965999999999</v>
      </c>
      <c r="T32" s="32">
        <v>819.9674</v>
      </c>
      <c r="V32" s="3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</row>
    <row r="33" spans="1:58" x14ac:dyDescent="0.3">
      <c r="A33" s="1">
        <v>99</v>
      </c>
      <c r="B33" s="1" t="s">
        <v>27</v>
      </c>
      <c r="C33" s="1">
        <v>2015</v>
      </c>
      <c r="D33" s="22">
        <v>1174246.8023715699</v>
      </c>
      <c r="E33" s="25">
        <v>0.125473</v>
      </c>
      <c r="F33" s="25">
        <v>1.449783</v>
      </c>
      <c r="G33" s="25">
        <v>2.1142000000000001E-2</v>
      </c>
      <c r="H33" s="25">
        <v>987.26971023425301</v>
      </c>
      <c r="I33" s="25">
        <v>28.87124</v>
      </c>
      <c r="J33" s="25">
        <v>1.0823</v>
      </c>
      <c r="K33" s="32">
        <v>57.601373074463901</v>
      </c>
      <c r="L33" s="32">
        <v>7.0781382049642598</v>
      </c>
      <c r="M33" s="32">
        <v>7.3954621418282498</v>
      </c>
      <c r="N33" s="32">
        <v>72.992364099285197</v>
      </c>
      <c r="O33" s="32">
        <v>10.8752702363804</v>
      </c>
      <c r="P33" s="32">
        <v>139.86868482</v>
      </c>
      <c r="Q33" s="32">
        <v>5.0450809999999997</v>
      </c>
      <c r="R33" s="32">
        <v>1.8819920000000001</v>
      </c>
      <c r="S33" s="32">
        <v>7.7292870000000002</v>
      </c>
      <c r="T33" s="32">
        <v>751.1</v>
      </c>
      <c r="V33" s="31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</row>
    <row r="34" spans="1:58" x14ac:dyDescent="0.3">
      <c r="A34" s="1">
        <v>99</v>
      </c>
      <c r="B34" s="1" t="s">
        <v>27</v>
      </c>
      <c r="C34" s="1">
        <v>2016</v>
      </c>
      <c r="D34" s="22">
        <v>932463.22127157997</v>
      </c>
      <c r="E34" s="25">
        <v>9.9504800000000004E-2</v>
      </c>
      <c r="F34" s="25">
        <v>1.2045397</v>
      </c>
      <c r="G34" s="25">
        <v>1.3376900000000001E-2</v>
      </c>
      <c r="H34" s="25">
        <v>1097.4658572000001</v>
      </c>
      <c r="I34" s="25">
        <v>24.689390599999999</v>
      </c>
      <c r="J34" s="25"/>
      <c r="K34" s="32">
        <v>57.329250872689997</v>
      </c>
      <c r="L34" s="32">
        <v>7.034421145624</v>
      </c>
      <c r="M34" s="32">
        <v>7.5734252829560003</v>
      </c>
      <c r="N34" s="32">
        <v>72.659623413579993</v>
      </c>
      <c r="O34" s="32">
        <v>11.155265443404</v>
      </c>
      <c r="P34" s="32">
        <v>17.536659100000001</v>
      </c>
      <c r="Q34" s="32">
        <v>2.3802542999999998</v>
      </c>
      <c r="R34" s="32">
        <v>1.9202779000000001</v>
      </c>
      <c r="S34" s="32">
        <v>7.5300070000000003</v>
      </c>
      <c r="T34" s="32">
        <v>954.69529999999997</v>
      </c>
      <c r="V34" s="31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</row>
    <row r="35" spans="1:58" x14ac:dyDescent="0.3">
      <c r="A35" s="1">
        <v>99</v>
      </c>
      <c r="B35" s="1" t="s">
        <v>27</v>
      </c>
      <c r="C35" s="1">
        <v>2017</v>
      </c>
      <c r="D35" s="22">
        <v>1145161.6108985699</v>
      </c>
      <c r="E35" s="25">
        <v>0.1057699</v>
      </c>
      <c r="F35" s="25">
        <v>1.5033376000000001</v>
      </c>
      <c r="G35" s="25">
        <v>1.92605E-2</v>
      </c>
      <c r="H35" s="25">
        <v>1098.5667655</v>
      </c>
      <c r="I35" s="25">
        <v>35.602979699999999</v>
      </c>
      <c r="J35" s="25"/>
      <c r="K35" s="32">
        <v>60.3013176904809</v>
      </c>
      <c r="L35" s="32">
        <v>7.4179502894751304</v>
      </c>
      <c r="M35" s="32">
        <v>7.9599448782414397</v>
      </c>
      <c r="N35" s="32">
        <v>76.404271693061105</v>
      </c>
      <c r="O35" s="32">
        <v>11.714103613679001</v>
      </c>
      <c r="P35" s="32">
        <v>46.64324105</v>
      </c>
      <c r="Q35" s="32">
        <v>2.3306032999999999</v>
      </c>
      <c r="R35" s="32">
        <v>2.7362997</v>
      </c>
      <c r="S35" s="32">
        <v>9.1679624999999998</v>
      </c>
      <c r="T35" s="32">
        <v>1004.0977</v>
      </c>
      <c r="V35" s="3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</row>
    <row r="36" spans="1:58" x14ac:dyDescent="0.3">
      <c r="A36" s="1">
        <v>99</v>
      </c>
      <c r="B36" s="1" t="s">
        <v>27</v>
      </c>
      <c r="C36" s="1">
        <v>2018</v>
      </c>
      <c r="D36" s="22">
        <v>1030971.74334297</v>
      </c>
      <c r="E36" s="25">
        <v>9.2534099999999994E-2</v>
      </c>
      <c r="F36" s="25">
        <v>1.3042617000000001</v>
      </c>
      <c r="G36" s="25">
        <v>2.0519530000000001E-2</v>
      </c>
      <c r="H36" s="25">
        <v>1226.3033705</v>
      </c>
      <c r="I36" s="25">
        <v>30.094145099999999</v>
      </c>
      <c r="J36" s="25"/>
      <c r="K36" s="32">
        <v>59.962143252535398</v>
      </c>
      <c r="L36" s="32">
        <v>7.4119800107153502</v>
      </c>
      <c r="M36" s="32">
        <v>7.9954000557954803</v>
      </c>
      <c r="N36" s="32">
        <v>75.9324610497967</v>
      </c>
      <c r="O36" s="32">
        <v>11.765030093648599</v>
      </c>
      <c r="P36" s="32">
        <v>30.374879839999998</v>
      </c>
      <c r="Q36" s="32">
        <v>1.9613068</v>
      </c>
      <c r="R36" s="32">
        <v>2.3734076000000002</v>
      </c>
      <c r="S36" s="32">
        <v>6.7262678999999999</v>
      </c>
      <c r="T36" s="32">
        <v>974.3877</v>
      </c>
    </row>
    <row r="37" spans="1:58" x14ac:dyDescent="0.3">
      <c r="A37" s="1">
        <v>99</v>
      </c>
      <c r="B37" s="1" t="s">
        <v>27</v>
      </c>
      <c r="C37" s="1">
        <v>2019</v>
      </c>
      <c r="D37" s="22">
        <v>1009013.006952513</v>
      </c>
      <c r="E37" s="25">
        <v>9.6669999999999992E-2</v>
      </c>
      <c r="F37" s="25">
        <v>0.93763529999999995</v>
      </c>
      <c r="G37" s="25">
        <v>9.2047999999999974E-3</v>
      </c>
      <c r="H37" s="25">
        <v>1229.031555755512</v>
      </c>
      <c r="I37" s="25">
        <v>25.221554099999999</v>
      </c>
      <c r="J37" s="25"/>
      <c r="K37" s="32">
        <v>62.531181368616153</v>
      </c>
      <c r="L37" s="32">
        <v>7.7594195371762664</v>
      </c>
      <c r="M37" s="32">
        <v>8.3393446152662332</v>
      </c>
      <c r="N37" s="32">
        <v>79.150586006074221</v>
      </c>
      <c r="O37" s="32">
        <v>12.26011243630979</v>
      </c>
      <c r="P37" s="33">
        <v>472.03692566000001</v>
      </c>
      <c r="Q37" s="32">
        <v>2.6227569000000002</v>
      </c>
      <c r="R37" s="33">
        <v>1.6109513</v>
      </c>
      <c r="S37" s="32">
        <v>7.3426836000000009</v>
      </c>
      <c r="T37" s="32">
        <v>1108.6822999999999</v>
      </c>
    </row>
    <row r="38" spans="1:58" x14ac:dyDescent="0.3">
      <c r="A38" s="1">
        <v>99</v>
      </c>
      <c r="B38" s="1" t="s">
        <v>27</v>
      </c>
      <c r="C38" s="1">
        <v>2020</v>
      </c>
      <c r="D38" s="22">
        <v>1068071.5618475</v>
      </c>
      <c r="E38" s="25">
        <v>9.6484799999999996E-2</v>
      </c>
      <c r="F38" s="25">
        <v>1.1987755</v>
      </c>
      <c r="G38" s="25">
        <v>1.34589999999999E-2</v>
      </c>
      <c r="H38" s="25">
        <v>1317.6855364821899</v>
      </c>
      <c r="I38" s="25">
        <v>25.856456999999999</v>
      </c>
      <c r="J38" s="21"/>
      <c r="K38" s="32">
        <v>67.204818951621206</v>
      </c>
      <c r="L38" s="32">
        <v>8.3623404926986193</v>
      </c>
      <c r="M38" s="32">
        <v>8.9536986264143295</v>
      </c>
      <c r="N38" s="32">
        <v>85.039343822643403</v>
      </c>
      <c r="O38" s="32">
        <v>13.150925200178699</v>
      </c>
      <c r="P38" s="32">
        <v>437.25446731</v>
      </c>
      <c r="Q38" s="32">
        <v>1.8137700999999999</v>
      </c>
      <c r="R38" s="32">
        <v>2.1002768129999998</v>
      </c>
      <c r="S38" s="32">
        <v>8.3808927000000004</v>
      </c>
      <c r="T38" s="32">
        <v>1652.9308000000001</v>
      </c>
    </row>
    <row r="39" spans="1:58" x14ac:dyDescent="0.3">
      <c r="A39" s="1">
        <v>99</v>
      </c>
      <c r="B39" s="1" t="s">
        <v>27</v>
      </c>
      <c r="C39" s="1">
        <v>2021</v>
      </c>
      <c r="D39" s="22">
        <v>745557.24</v>
      </c>
      <c r="E39" s="25">
        <v>7.9075900000000005E-2</v>
      </c>
      <c r="F39" s="25">
        <v>1.1251770000000001</v>
      </c>
      <c r="G39" s="25">
        <v>1.3824299999999901E-2</v>
      </c>
      <c r="H39" s="25">
        <v>1318.7555453328021</v>
      </c>
      <c r="I39" s="25">
        <v>30.916864</v>
      </c>
      <c r="J39" s="21"/>
      <c r="K39" s="32">
        <v>68.182038129716886</v>
      </c>
      <c r="L39" s="32">
        <v>8.5583574960695472</v>
      </c>
      <c r="M39" s="32">
        <v>9.2207105337957316</v>
      </c>
      <c r="N39" s="32">
        <v>86.188339128930252</v>
      </c>
      <c r="O39" s="32">
        <v>13.536392576790499</v>
      </c>
      <c r="P39" s="32">
        <v>482.85560414999998</v>
      </c>
      <c r="Q39" s="32">
        <v>2.0381765999999999</v>
      </c>
      <c r="R39" s="32">
        <v>1.8863127</v>
      </c>
      <c r="S39" s="32">
        <v>7.2363616999999998</v>
      </c>
      <c r="T39" s="32">
        <v>1304.2736</v>
      </c>
    </row>
    <row r="40" spans="1:58" x14ac:dyDescent="0.3">
      <c r="A40" s="1">
        <v>99</v>
      </c>
      <c r="B40" s="1" t="s">
        <v>27</v>
      </c>
      <c r="C40" s="28">
        <v>2022</v>
      </c>
      <c r="D40" s="29">
        <v>920960.94441670994</v>
      </c>
      <c r="E40" s="30">
        <v>7.3656799999999994E-2</v>
      </c>
      <c r="F40" s="30">
        <v>1.2249915</v>
      </c>
      <c r="G40" s="30">
        <v>1.3492399999999899E-2</v>
      </c>
      <c r="H40" s="30">
        <v>1314.45769403754</v>
      </c>
      <c r="I40" s="30">
        <v>24.463340599999999</v>
      </c>
      <c r="J40" s="21"/>
      <c r="K40" s="34">
        <v>66.893652949451905</v>
      </c>
      <c r="L40" s="34">
        <v>8.3385698672273296</v>
      </c>
      <c r="M40" s="34">
        <v>8.9882793953146294</v>
      </c>
      <c r="N40" s="34">
        <v>84.628016084841093</v>
      </c>
      <c r="O40" s="34">
        <v>13.2067401563261</v>
      </c>
      <c r="P40" s="34">
        <v>457.82416523000001</v>
      </c>
      <c r="Q40" s="34">
        <v>2.1613612</v>
      </c>
      <c r="R40" s="34">
        <v>1.545587</v>
      </c>
      <c r="S40" s="34">
        <v>6.9028390999999996</v>
      </c>
      <c r="T40" s="34">
        <v>1449.9513999999999</v>
      </c>
    </row>
    <row r="41" spans="1:58" x14ac:dyDescent="0.3">
      <c r="A41" s="1">
        <v>99</v>
      </c>
      <c r="B41" s="1" t="s">
        <v>27</v>
      </c>
      <c r="C41" s="1">
        <v>2023</v>
      </c>
      <c r="D41" s="45">
        <v>845693</v>
      </c>
      <c r="E41" s="45">
        <v>7.9699999999999993E-2</v>
      </c>
      <c r="F41" s="45">
        <v>0.78849999999999998</v>
      </c>
      <c r="G41" s="45">
        <v>1.1599999999999999E-2</v>
      </c>
      <c r="H41" s="45">
        <v>384.4375</v>
      </c>
      <c r="I41" s="45">
        <v>23.506799999999998</v>
      </c>
      <c r="K41" s="45">
        <v>51.853353140388997</v>
      </c>
      <c r="L41" s="45">
        <v>6.3478191877475396</v>
      </c>
      <c r="M41" s="45">
        <v>3.9772788802715899</v>
      </c>
      <c r="N41" s="45">
        <v>83.239839472972207</v>
      </c>
      <c r="O41" s="45">
        <v>13.0137241537112</v>
      </c>
      <c r="P41" s="45">
        <v>389.27619565093102</v>
      </c>
      <c r="Q41" s="45">
        <v>2.4550000000000001</v>
      </c>
      <c r="R41" s="45">
        <v>1.4939</v>
      </c>
      <c r="S41" s="45">
        <v>6.8064999999999998</v>
      </c>
      <c r="T41" s="45">
        <v>357060.98228529701</v>
      </c>
    </row>
    <row r="42" spans="1:58" x14ac:dyDescent="0.3">
      <c r="A42" s="1">
        <v>99</v>
      </c>
      <c r="B42" s="1" t="s">
        <v>27</v>
      </c>
      <c r="C42" s="1">
        <v>2024</v>
      </c>
      <c r="D42" s="22"/>
    </row>
    <row r="43" spans="1:58" x14ac:dyDescent="0.3">
      <c r="A43" s="1">
        <v>99</v>
      </c>
      <c r="B43" s="1" t="s">
        <v>27</v>
      </c>
      <c r="C43" s="28">
        <v>2025</v>
      </c>
      <c r="D43" s="29"/>
      <c r="E43" s="26"/>
      <c r="F43" s="26"/>
      <c r="G43" s="26"/>
      <c r="H43" s="26"/>
      <c r="I43" s="26"/>
      <c r="K43" s="26"/>
      <c r="L43" s="26"/>
      <c r="M43" s="26"/>
      <c r="N43" s="26"/>
      <c r="O43" s="26"/>
      <c r="P43" s="26"/>
      <c r="Q43" s="26"/>
      <c r="R43" s="26"/>
      <c r="S43" s="26"/>
      <c r="T43" s="26"/>
    </row>
    <row r="44" spans="1:58" x14ac:dyDescent="0.3">
      <c r="A44" s="1">
        <v>99</v>
      </c>
      <c r="B44" s="1" t="s">
        <v>27</v>
      </c>
      <c r="C44" s="1">
        <v>2026</v>
      </c>
      <c r="D44" s="22"/>
      <c r="E44" s="26"/>
      <c r="F44" s="26"/>
      <c r="G44" s="26"/>
      <c r="H44" s="26"/>
      <c r="I44" s="26"/>
      <c r="K44" s="26"/>
      <c r="L44" s="26"/>
      <c r="M44" s="26"/>
      <c r="N44" s="26"/>
      <c r="O44" s="26"/>
      <c r="P44" s="26"/>
      <c r="Q44" s="26"/>
      <c r="R44" s="26"/>
      <c r="S44" s="26"/>
      <c r="T44" s="26"/>
    </row>
    <row r="45" spans="1:58" x14ac:dyDescent="0.3">
      <c r="D45" s="24"/>
      <c r="E45" s="26"/>
      <c r="F45" s="26"/>
      <c r="G45" s="26"/>
      <c r="H45" s="26"/>
      <c r="I45" s="26"/>
      <c r="K45" s="26"/>
      <c r="L45" s="26"/>
      <c r="M45" s="26"/>
      <c r="N45" s="26"/>
      <c r="O45" s="26"/>
      <c r="P45" s="26"/>
      <c r="Q45" s="26"/>
      <c r="R45" s="26"/>
      <c r="S45" s="26"/>
      <c r="T45" s="26"/>
    </row>
    <row r="46" spans="1:58" x14ac:dyDescent="0.3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</row>
    <row r="47" spans="1:58" x14ac:dyDescent="0.3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/>
      <c r="V47"/>
    </row>
    <row r="48" spans="1:58" x14ac:dyDescent="0.3">
      <c r="A48" s="45"/>
      <c r="B48" s="45"/>
      <c r="C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/>
      <c r="V48"/>
    </row>
    <row r="49" spans="3:22" x14ac:dyDescent="0.3">
      <c r="C49" s="42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"/>
  <sheetViews>
    <sheetView zoomScale="50" zoomScaleNormal="50" workbookViewId="0">
      <selection activeCell="Y28" sqref="Y28"/>
    </sheetView>
  </sheetViews>
  <sheetFormatPr defaultColWidth="11.44140625" defaultRowHeight="14.4" x14ac:dyDescent="0.3"/>
  <cols>
    <col min="7" max="7" width="3.6640625" customWidth="1"/>
  </cols>
  <sheetData>
    <row r="1" spans="1:1" ht="18" x14ac:dyDescent="0.35">
      <c r="A1" s="2" t="s">
        <v>34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59707-977D-443D-86B3-37BADA85E0B0}">
  <sheetPr>
    <tabColor rgb="FF92D050"/>
  </sheetPr>
  <dimension ref="A1"/>
  <sheetViews>
    <sheetView tabSelected="1" zoomScale="60" zoomScaleNormal="60" workbookViewId="0">
      <selection activeCell="W22" sqref="W22"/>
    </sheetView>
  </sheetViews>
  <sheetFormatPr defaultColWidth="11.44140625" defaultRowHeight="14.4" x14ac:dyDescent="0.3"/>
  <cols>
    <col min="7" max="7" width="3.6640625" customWidth="1"/>
  </cols>
  <sheetData>
    <row r="1" spans="1:1" ht="18" x14ac:dyDescent="0.35">
      <c r="A1" s="2" t="s">
        <v>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Info</vt:lpstr>
      <vt:lpstr>RIVERINE</vt:lpstr>
      <vt:lpstr>Charts Riverine</vt:lpstr>
      <vt:lpstr>DIRECT</vt:lpstr>
      <vt:lpstr>Charts Direct HM</vt:lpstr>
      <vt:lpstr>Charts Direct nut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Csilla Farkas</dc:creator>
  <cp:lastModifiedBy>Csilla Farkas</cp:lastModifiedBy>
  <dcterms:created xsi:type="dcterms:W3CDTF">2017-08-23T09:00:36Z</dcterms:created>
  <dcterms:modified xsi:type="dcterms:W3CDTF">2024-12-12T21:53:42Z</dcterms:modified>
</cp:coreProperties>
</file>